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17全市基收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q">[1]国家!#REF!</definedName>
    <definedName name="\z">[2]中央!#REF!</definedName>
    <definedName name="__xlfn.COUNTIFS" hidden="1">#NAME?</definedName>
    <definedName name="__xlfn.SUMIFS" hidden="1">#NAME?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[9]P1012001!$A$6:$E$117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[10]基础编码!$H$2:$H$3</definedName>
    <definedName name="mmmmmm">[10]基础编码!$S$2:$S$9</definedName>
    <definedName name="_xlnm.Print_Area" localSheetId="0">'17全市基收'!$A$1:$E$20</definedName>
    <definedName name="Print_Area_MI">#REF!</definedName>
    <definedName name="_xlnm.Print_Titles" localSheetId="0">'17全市基收'!$1:$4</definedName>
    <definedName name="Pub_t_Division">#REF!</definedName>
    <definedName name="QWERTY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啊啊">#REF!</definedName>
    <definedName name="啊是的">#REF!</definedName>
    <definedName name="财政供养">#REF!</definedName>
    <definedName name="处室">#REF!</definedName>
    <definedName name="大多数">[13]!$A$15</definedName>
    <definedName name="地区名称">#REF!</definedName>
    <definedName name="飞过海">[14]!$C$4</definedName>
    <definedName name="勾画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#REF!</definedName>
    <definedName name="철구사업본부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'[16]C01-1'!#REF!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收入">#REF!</definedName>
    <definedName name="四季度">'[19]C01-1'!#REF!</definedName>
    <definedName name="位次d">[20]四月份月报!#REF!</definedName>
    <definedName name="性别">[10]基础编码!$H$2:$H$3</definedName>
    <definedName name="学历">[10]基础编码!$S$2:$S$9</definedName>
    <definedName name="支出">[21]P1012001!$A$6:$E$117</definedName>
  </definedNames>
  <calcPr calcId="144525" fullCalcOnLoad="1"/>
</workbook>
</file>

<file path=xl/sharedStrings.xml><?xml version="1.0" encoding="utf-8"?>
<sst xmlns="http://schemas.openxmlformats.org/spreadsheetml/2006/main" count="19">
  <si>
    <t>2017年桓仁县政府性基金预算收入预算表</t>
  </si>
  <si>
    <t>单位：万元</t>
  </si>
  <si>
    <t>预  算  科  目</t>
  </si>
  <si>
    <t>2016年预计数</t>
  </si>
  <si>
    <t>2017年预算数</t>
  </si>
  <si>
    <t>2017年预算数比2016年预计数</t>
  </si>
  <si>
    <t>增减额</t>
  </si>
  <si>
    <t xml:space="preserve">  增减%      </t>
  </si>
  <si>
    <t>一、新型墙体材料专项基金收入</t>
  </si>
  <si>
    <t>二、城市公用事业附加收入</t>
  </si>
  <si>
    <t>三、国有土地收益基金收入</t>
  </si>
  <si>
    <t>四、农业土地开发资金收入</t>
  </si>
  <si>
    <t>五、国有土地使用权出让收入</t>
  </si>
  <si>
    <t>六、彩票公益金收入</t>
  </si>
  <si>
    <t>七、城市基础设施配套费收入</t>
  </si>
  <si>
    <t>八、污水处理费收入</t>
  </si>
  <si>
    <t>九、彩票发行机构和彩票销售机构的业务费用</t>
  </si>
  <si>
    <t>十、其他收入</t>
  </si>
  <si>
    <t>政府性基金收入合计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</si>
</sst>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0.0_ "/>
  </numFmts>
  <fonts count="26">
    <font>
      <sz val="12"/>
      <name val="宋体"/>
      <charset val="134"/>
    </font>
    <font>
      <b/>
      <sz val="12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Geneva"/>
      <family val="2"/>
      <charset val="0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/>
    <xf numFmtId="0" fontId="8" fillId="9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0"/>
    <xf numFmtId="0" fontId="22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33" applyFont="1" applyFill="1" applyAlignment="1">
      <alignment vertical="center"/>
    </xf>
    <xf numFmtId="0" fontId="1" fillId="0" borderId="0" xfId="14" applyFont="1"/>
    <xf numFmtId="0" fontId="0" fillId="0" borderId="0" xfId="33" applyFont="1" applyFill="1"/>
    <xf numFmtId="0" fontId="2" fillId="0" borderId="0" xfId="33" applyFont="1" applyFill="1" applyAlignment="1">
      <alignment horizontal="center" vertical="center"/>
    </xf>
    <xf numFmtId="14" fontId="3" fillId="0" borderId="0" xfId="33" applyNumberFormat="1" applyFont="1" applyFill="1" applyAlignment="1">
      <alignment horizontal="left" vertical="center"/>
    </xf>
    <xf numFmtId="0" fontId="4" fillId="0" borderId="0" xfId="33" applyFont="1" applyFill="1" applyAlignment="1">
      <alignment horizontal="right"/>
    </xf>
    <xf numFmtId="0" fontId="4" fillId="0" borderId="1" xfId="33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>
      <alignment horizontal="left" vertical="center"/>
    </xf>
    <xf numFmtId="176" fontId="4" fillId="0" borderId="1" xfId="48" applyNumberFormat="1" applyFont="1" applyFill="1" applyBorder="1" applyAlignment="1">
      <alignment horizontal="right" vertical="distributed"/>
    </xf>
    <xf numFmtId="177" fontId="4" fillId="2" borderId="1" xfId="12" applyNumberFormat="1" applyFont="1" applyFill="1" applyBorder="1" applyAlignment="1" applyProtection="1">
      <alignment horizontal="right" vertical="center"/>
      <protection locked="0"/>
    </xf>
    <xf numFmtId="178" fontId="4" fillId="2" borderId="1" xfId="12" applyNumberFormat="1" applyFont="1" applyFill="1" applyBorder="1" applyAlignment="1" applyProtection="1">
      <alignment horizontal="right" vertical="center"/>
      <protection locked="0"/>
    </xf>
    <xf numFmtId="0" fontId="1" fillId="0" borderId="0" xfId="14" applyFont="1" applyAlignment="1">
      <alignment horizontal="center" vertical="center"/>
    </xf>
    <xf numFmtId="177" fontId="4" fillId="2" borderId="1" xfId="9" applyNumberFormat="1" applyFont="1" applyFill="1" applyBorder="1" applyAlignment="1">
      <alignment horizontal="right" vertical="center"/>
    </xf>
    <xf numFmtId="177" fontId="4" fillId="2" borderId="1" xfId="9" applyNumberFormat="1" applyFont="1" applyFill="1" applyBorder="1" applyAlignment="1">
      <alignment vertical="center"/>
    </xf>
    <xf numFmtId="3" fontId="4" fillId="2" borderId="1" xfId="33" applyNumberFormat="1" applyFont="1" applyFill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省本级2004年快报及2005年预算（平衡部分）_人代会报告附表2015(1).12.31（定稿）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2012年报人代会20张表-表样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非税报人代会报告附表（基金）2015(1).1.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2016年政府性基金预算表（发至县区）20151117(1)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: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 &#25919;&#24220;&#24615;&#22522;&#37329;&#39044;&#31639;\Documents and Settings\Administrator\Local Settings\Temporary Internet Files\OLK1B\&#26032;&#24314;&#25991;&#20214;&#22841;\&#36130;&#25919;&#20379;&#20859;&#20154;&#21592;&#20449;&#24687;&#34920;\&#25945;&#32946;\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7&#26376;\&#24066;&#26412;&#32423;&#22478;&#24314;&#31246;&#21644;&#25945;&#32946;&#36153;&#38468;&#21152;&#25910;&#20837;&#24773;&#2091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9&#26376;\7&#26376;\&#24066;&#26412;&#32423;&#22478;&#24314;&#31246;&#21644;&#25945;&#32946;&#36153;&#38468;&#21152;&#25910;&#20837;&#24773;&#2091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20 &#36816;&#36755;&#20844;&#2149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2320;&#26041;&#20108;&#22788;\&#20225;&#19994;&#25152;&#24471;&#31246;&#25913;&#38761;\0531\Book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19968;&#22788;\&#26757;&#32418;&#27704;\2000&#24180;&#20915;&#31639;\&#39044;&#31639;&#20869;\&#25286;&#20998;&#24037;&#20316;&#34920;\Book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 &#25919;&#24220;&#24615;&#22522;&#37329;&#39044;&#31639;\2013&#24180;\&#39640;&#24066;&#38271;&#27719;&#25253;&#26448;&#26009;&#21508;&#22788;&#23460;&#25972;&#29702;11.26\&#19969;&#20339;&#20029;\&#25191;&#34892;&#20998;&#26512;2013.4\&#20998;&#26512;&#34920;2013.4.xlsb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K:\Documents and 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:\WINDOWS.000\Desktop\&#25105;&#30340;&#20844;&#25991;&#21253;\&#36213;&#21746;&#36132;&#25991;&#20214;&#22841;\&#25253;&#3492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server\&#39044;&#31639;&#21496;\BY\YS3\97&#20915;&#31639;&#21306;&#21439;&#26368;&#21518;&#27719;&#2463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%20&#25919;&#24220;&#24615;&#22522;&#37329;&#39044;&#31639;\1.%202017&#24180;&#26412;&#28330;&#24066;&#25919;&#24220;&#24615;&#22522;&#37329;&#39044;&#31639;&#25910;&#20837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19968;&#22788;\03&#22320;&#26041;&#20915;&#31639;\2001&#20915;&#31639;&#31616; &#34920; &#19978;&#25253;\&#27178;&#25490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:\Documents and 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 &#25919;&#24220;&#24615;&#22522;&#37329;&#39044;&#31639;\Documents and Settings\Administrator\Local Settings\Temporary Internet Files\OLK1B\&#26032;&#24314;&#25991;&#20214;&#22841;\My Documents\Book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&#24037;&#20316;&#25991;&#20214;&#22841;\&#25191;&#34892;&#20998;&#26512;\9&#26376;\&#24066;&#26412;&#32423;&#22478;&#24314;&#31246;&#21644;&#25945;&#32946;&#36153;&#38468;&#21152;&#25910;&#20837;&#24773;&#209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:\2017&#24180;&#24037;&#20316;&#31807;\&#39044;&#20915;&#31639;&#20844;&#24320;\&#24066;&#36130;&#25919;17&#24180;&#39044;&#31639;\&#24066;&#24635;&#39044;&#31639;&#20844;&#24320;&#31295;&#65288;&#19978;&#20256;&#32593;&#31449;&#26102;&#26684;&#24335;&#19981;&#20860;&#23481;&#65289;\2. &#25919;&#24220;&#24615;&#22522;&#37329;&#39044;&#31639;\&#25191;&#34892;&#20998;&#26512;\03&#26376;\&#25105;&#30340;&#25991;&#26723;\02&#39044;&#31639;\2008&#24180;&#25910;&#20837;&#39044;&#31639;\2008&#24180;&#39044;&#35745;\&#21508;&#24066;&#39044;&#35745;2008.10.20\&#30465;&#25919;&#24220;&#25910;&#20837;&#20219;&#21153;&#20998;&#35299;&#24773;&#2091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-server\&#39044;&#31639;&#21496;\&#22320;&#26041;&#20108;&#22788;\&#36130;&#25919;&#20307;&#21046;&#25968;&#25454;\94-99&#21508;&#24180;&#24230;&#25910;&#36153;&#12289;&#32602;&#27809;&#12289;&#19987;&#39033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#REF!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results"/>
      <sheetName val="results_2"/>
      <sheetName val="results_3"/>
      <sheetName val="results_4"/>
      <sheetName val="results_5"/>
      <sheetName val="results_6"/>
      <sheetName val="收入"/>
      <sheetName val="支出"/>
      <sheetName val="县区新体制"/>
      <sheetName val="纯本级收支"/>
      <sheetName val="收入构成"/>
      <sheetName val="新本钢"/>
      <sheetName val="五项税收"/>
      <sheetName val="全口径收入"/>
      <sheetName val="分部门征收"/>
      <sheetName val="基金收支"/>
      <sheetName val="分产业"/>
      <sheetName val="分企业类型"/>
      <sheetName val="重点企业"/>
      <sheetName val="城建税、教育费附加"/>
      <sheetName val="分市收入新体制"/>
      <sheetName val="结构表"/>
      <sheetName val="耕占税"/>
      <sheetName val="本期当月收入"/>
      <sheetName val="本期当月支出"/>
      <sheetName val="同期当月收入"/>
      <sheetName val="同期当月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7全市基收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比较表"/>
      <sheetName val="收入横排"/>
      <sheetName val="支出横排"/>
      <sheetName val="基金收入"/>
      <sheetName val="基金支出"/>
      <sheetName val="#REF!"/>
      <sheetName val="杖_xl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#REF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3"/>
      <sheetName val="Sheet1"/>
      <sheetName val="Sheet2"/>
      <sheetName val="Sheet3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城建税、教育费附加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省财政开会用-沈阳"/>
      <sheetName val="省财政开会用-大连"/>
      <sheetName val="后3个月"/>
      <sheetName val="非税任务分解"/>
      <sheetName val="yb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4收费、罚没、专项"/>
      <sheetName val="95收费、罚没、专项"/>
      <sheetName val="96收费、罚没、专项"/>
      <sheetName val="97收费、罚没、专项"/>
      <sheetName val="98收费、罚没、专项"/>
      <sheetName val="99收费、罚没、专项"/>
      <sheetName val="Sheet1"/>
      <sheetName val="Sheet2"/>
      <sheetName val="Sheet3"/>
      <sheetName val="#REF!"/>
      <sheetName val="PK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8"/>
  <sheetViews>
    <sheetView showZeros="0" tabSelected="1" workbookViewId="0">
      <selection activeCell="B26" sqref="B26"/>
    </sheetView>
  </sheetViews>
  <sheetFormatPr defaultColWidth="9" defaultRowHeight="14.25" outlineLevelCol="5"/>
  <cols>
    <col min="1" max="1" width="49" style="3" customWidth="1"/>
    <col min="2" max="2" width="18.75" style="3" customWidth="1"/>
    <col min="3" max="3" width="18.875" style="3" customWidth="1"/>
    <col min="4" max="5" width="16.25" style="3" customWidth="1"/>
    <col min="6" max="40" width="9" style="3" customWidth="1"/>
    <col min="41" max="41" width="4" style="3" customWidth="1"/>
    <col min="42" max="16384" width="9" style="3"/>
  </cols>
  <sheetData>
    <row r="1" s="1" customFormat="1" ht="36" customHeight="1" spans="1:5">
      <c r="A1" s="4" t="s">
        <v>0</v>
      </c>
      <c r="B1" s="4"/>
      <c r="C1" s="4"/>
      <c r="D1" s="4"/>
      <c r="E1" s="4"/>
    </row>
    <row r="2" ht="19.5" customHeight="1" spans="1:5">
      <c r="A2" s="5"/>
      <c r="E2" s="6" t="s">
        <v>1</v>
      </c>
    </row>
    <row r="3" ht="1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/>
    </row>
    <row r="4" ht="18" customHeight="1" spans="1:5">
      <c r="A4" s="7"/>
      <c r="B4" s="7"/>
      <c r="C4" s="7"/>
      <c r="D4" s="7" t="s">
        <v>6</v>
      </c>
      <c r="E4" s="7" t="s">
        <v>7</v>
      </c>
    </row>
    <row r="5" s="2" customFormat="1" ht="18" customHeight="1" spans="1:6">
      <c r="A5" s="8" t="s">
        <v>8</v>
      </c>
      <c r="B5" s="9">
        <v>144</v>
      </c>
      <c r="C5" s="9">
        <v>300</v>
      </c>
      <c r="D5" s="10">
        <f>C5-B5</f>
        <v>156</v>
      </c>
      <c r="E5" s="11">
        <f>D5/B5*100</f>
        <v>108.333333333333</v>
      </c>
      <c r="F5" s="12"/>
    </row>
    <row r="6" s="2" customFormat="1" ht="18" customHeight="1" spans="1:6">
      <c r="A6" s="8" t="s">
        <v>9</v>
      </c>
      <c r="B6" s="13"/>
      <c r="C6" s="14"/>
      <c r="D6" s="10">
        <f t="shared" ref="D6:D18" si="0">C6-B6</f>
        <v>0</v>
      </c>
      <c r="E6" s="11"/>
      <c r="F6" s="12"/>
    </row>
    <row r="7" s="2" customFormat="1" ht="18" customHeight="1" spans="1:6">
      <c r="A7" s="8" t="s">
        <v>10</v>
      </c>
      <c r="B7" s="13"/>
      <c r="C7" s="9">
        <v>800</v>
      </c>
      <c r="D7" s="10">
        <f t="shared" si="0"/>
        <v>800</v>
      </c>
      <c r="E7" s="11"/>
      <c r="F7" s="12"/>
    </row>
    <row r="8" s="2" customFormat="1" ht="18" customHeight="1" spans="1:6">
      <c r="A8" s="8" t="s">
        <v>11</v>
      </c>
      <c r="B8" s="13"/>
      <c r="C8" s="9">
        <v>40</v>
      </c>
      <c r="D8" s="10">
        <f t="shared" si="0"/>
        <v>40</v>
      </c>
      <c r="E8" s="11"/>
      <c r="F8" s="12"/>
    </row>
    <row r="9" s="2" customFormat="1" ht="18" customHeight="1" spans="1:6">
      <c r="A9" s="8" t="s">
        <v>12</v>
      </c>
      <c r="B9" s="9">
        <v>7430</v>
      </c>
      <c r="C9" s="9">
        <v>18550</v>
      </c>
      <c r="D9" s="10">
        <f t="shared" si="0"/>
        <v>11120</v>
      </c>
      <c r="E9" s="11">
        <f>D9/B9*100</f>
        <v>149.663526244953</v>
      </c>
      <c r="F9" s="12"/>
    </row>
    <row r="10" s="2" customFormat="1" ht="18" customHeight="1" spans="1:6">
      <c r="A10" s="8" t="s">
        <v>13</v>
      </c>
      <c r="B10" s="13"/>
      <c r="C10" s="14"/>
      <c r="D10" s="10">
        <f t="shared" si="0"/>
        <v>0</v>
      </c>
      <c r="E10" s="11"/>
      <c r="F10" s="12"/>
    </row>
    <row r="11" s="2" customFormat="1" ht="18" customHeight="1" spans="1:6">
      <c r="A11" s="8" t="s">
        <v>14</v>
      </c>
      <c r="B11" s="13">
        <v>3068</v>
      </c>
      <c r="C11" s="14">
        <v>4394</v>
      </c>
      <c r="D11" s="10">
        <f t="shared" si="0"/>
        <v>1326</v>
      </c>
      <c r="E11" s="11">
        <f>D11/B11*100</f>
        <v>43.2203389830509</v>
      </c>
      <c r="F11" s="12"/>
    </row>
    <row r="12" s="2" customFormat="1" ht="18" customHeight="1" spans="1:6">
      <c r="A12" s="8" t="s">
        <v>15</v>
      </c>
      <c r="B12" s="13">
        <v>160</v>
      </c>
      <c r="C12" s="14">
        <v>210</v>
      </c>
      <c r="D12" s="10">
        <f t="shared" si="0"/>
        <v>50</v>
      </c>
      <c r="E12" s="11">
        <f>D12/B12*100</f>
        <v>31.25</v>
      </c>
      <c r="F12" s="12"/>
    </row>
    <row r="13" s="2" customFormat="1" ht="18" customHeight="1" spans="1:6">
      <c r="A13" s="8" t="s">
        <v>16</v>
      </c>
      <c r="B13" s="13"/>
      <c r="C13" s="14"/>
      <c r="D13" s="10">
        <f t="shared" si="0"/>
        <v>0</v>
      </c>
      <c r="E13" s="11"/>
      <c r="F13" s="12"/>
    </row>
    <row r="14" s="2" customFormat="1" ht="18" customHeight="1" spans="1:6">
      <c r="A14" s="8" t="s">
        <v>17</v>
      </c>
      <c r="B14" s="13">
        <v>0</v>
      </c>
      <c r="C14" s="13">
        <v>0</v>
      </c>
      <c r="D14" s="10">
        <f t="shared" si="0"/>
        <v>0</v>
      </c>
      <c r="E14" s="11"/>
      <c r="F14" s="12"/>
    </row>
    <row r="15" s="2" customFormat="1" ht="18" customHeight="1" spans="1:6">
      <c r="A15" s="8"/>
      <c r="B15" s="13"/>
      <c r="C15" s="13"/>
      <c r="D15" s="10">
        <f t="shared" si="0"/>
        <v>0</v>
      </c>
      <c r="E15" s="11"/>
      <c r="F15" s="12"/>
    </row>
    <row r="16" s="2" customFormat="1" ht="18" customHeight="1" spans="1:6">
      <c r="A16" s="8"/>
      <c r="B16" s="13"/>
      <c r="C16" s="13"/>
      <c r="D16" s="10">
        <f t="shared" si="0"/>
        <v>0</v>
      </c>
      <c r="E16" s="11"/>
      <c r="F16" s="12"/>
    </row>
    <row r="17" s="2" customFormat="1" ht="18" customHeight="1" spans="1:6">
      <c r="A17" s="8"/>
      <c r="B17" s="13"/>
      <c r="C17" s="13"/>
      <c r="D17" s="10">
        <f t="shared" si="0"/>
        <v>0</v>
      </c>
      <c r="E17" s="11"/>
      <c r="F17" s="12"/>
    </row>
    <row r="18" s="2" customFormat="1" ht="18" customHeight="1" spans="1:6">
      <c r="A18" s="8"/>
      <c r="B18" s="13"/>
      <c r="C18" s="13"/>
      <c r="D18" s="10">
        <f t="shared" si="0"/>
        <v>0</v>
      </c>
      <c r="E18" s="11"/>
      <c r="F18" s="12"/>
    </row>
    <row r="19" s="2" customFormat="1" ht="18" customHeight="1" spans="1:6">
      <c r="A19" s="8"/>
      <c r="C19" s="13"/>
      <c r="D19" s="10">
        <f>C19-B19</f>
        <v>0</v>
      </c>
      <c r="E19" s="11"/>
      <c r="F19" s="12"/>
    </row>
    <row r="20" s="2" customFormat="1" ht="18" customHeight="1" spans="1:6">
      <c r="A20" s="15" t="s">
        <v>18</v>
      </c>
      <c r="B20" s="13">
        <f>SUM(B5:B19)</f>
        <v>10802</v>
      </c>
      <c r="C20" s="13">
        <f>SUM(C5:C19)</f>
        <v>24294</v>
      </c>
      <c r="D20" s="13">
        <f>SUM(D5:D19)</f>
        <v>13492</v>
      </c>
      <c r="E20" s="11">
        <f>D20/B20*100</f>
        <v>124.90279577856</v>
      </c>
      <c r="F20" s="12"/>
    </row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944444444444444" right="0.747916666666667" top="0.747916666666667" bottom="0.747916666666667" header="0.511111111111111" footer="0.354166666666667"/>
  <pageSetup paperSize="9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17全市基收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dcterms:created xsi:type="dcterms:W3CDTF">2017-02-26T05:55:42Z</dcterms:created>
  <dcterms:modified xsi:type="dcterms:W3CDTF">2017-02-26T06:03:23Z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