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<sst xmlns="http://schemas.openxmlformats.org/spreadsheetml/2006/main" count="4631" uniqueCount="1717">
  <si>
    <t>桓仁县2025年一次性扩岗补贴明细表</t>
  </si>
  <si>
    <t>序号</t>
  </si>
  <si>
    <t>单位名称</t>
  </si>
  <si>
    <t>姓名</t>
  </si>
  <si>
    <t>证件号码</t>
  </si>
  <si>
    <t>人员类别</t>
  </si>
  <si>
    <t>补贴合计金额（元）</t>
  </si>
  <si>
    <t>备注</t>
  </si>
  <si>
    <t>辽宁上药好护士药业（集团）有限公司</t>
  </si>
  <si>
    <t>申*萍</t>
  </si>
  <si>
    <t>210522********5625</t>
  </si>
  <si>
    <t>离校2年内未就业高校毕业生</t>
  </si>
  <si>
    <t>杨*苗</t>
  </si>
  <si>
    <t>412825********9167</t>
  </si>
  <si>
    <t>毕业年度内高校毕业生</t>
  </si>
  <si>
    <t>孙*明</t>
  </si>
  <si>
    <t>211224********5622</t>
  </si>
  <si>
    <t>周*</t>
  </si>
  <si>
    <t>210682********5722</t>
  </si>
  <si>
    <t>王*霏</t>
  </si>
  <si>
    <t>210521********2283</t>
  </si>
  <si>
    <t>李*</t>
  </si>
  <si>
    <t>210522********262X</t>
  </si>
  <si>
    <t>田*涵</t>
  </si>
  <si>
    <t>211481********2228</t>
  </si>
  <si>
    <t>张*琪</t>
  </si>
  <si>
    <t>210321********524X</t>
  </si>
  <si>
    <t>刘*</t>
  </si>
  <si>
    <t>210726********2919</t>
  </si>
  <si>
    <t>邵*菲</t>
  </si>
  <si>
    <t>211382********5422</t>
  </si>
  <si>
    <t>石*萱</t>
  </si>
  <si>
    <t>210522********2019</t>
  </si>
  <si>
    <t>曾*飞</t>
  </si>
  <si>
    <t>210624********5117</t>
  </si>
  <si>
    <t>朱*苗</t>
  </si>
  <si>
    <t>211282********5220</t>
  </si>
  <si>
    <t>孙*</t>
  </si>
  <si>
    <t>210522********501X</t>
  </si>
  <si>
    <t>朱*莉</t>
  </si>
  <si>
    <t>211002********1223</t>
  </si>
  <si>
    <t>陈*聘</t>
  </si>
  <si>
    <t>411325********412X</t>
  </si>
  <si>
    <t>樊*欣</t>
  </si>
  <si>
    <t>220582********3929</t>
  </si>
  <si>
    <t>徐*媛</t>
  </si>
  <si>
    <t>210921********0863</t>
  </si>
  <si>
    <t>张*</t>
  </si>
  <si>
    <t>210522********1728</t>
  </si>
  <si>
    <t>李*钰</t>
  </si>
  <si>
    <t>210522********5029</t>
  </si>
  <si>
    <t>刘*瑶</t>
  </si>
  <si>
    <t>210681********4787</t>
  </si>
  <si>
    <t>李*雨</t>
  </si>
  <si>
    <t>430124********8362</t>
  </si>
  <si>
    <t>王*莹</t>
  </si>
  <si>
    <t>210522********0024</t>
  </si>
  <si>
    <t>林*萱</t>
  </si>
  <si>
    <t>210522********1141</t>
  </si>
  <si>
    <t>张*羽</t>
  </si>
  <si>
    <t>210522********0029</t>
  </si>
  <si>
    <t>张*文</t>
  </si>
  <si>
    <t>210522********1723</t>
  </si>
  <si>
    <t>兰*震</t>
  </si>
  <si>
    <t>210522********4119</t>
  </si>
  <si>
    <t>230126********5176</t>
  </si>
  <si>
    <t>谢*彤</t>
  </si>
  <si>
    <t>210502********0324</t>
  </si>
  <si>
    <t>王*健</t>
  </si>
  <si>
    <t>210624********5811</t>
  </si>
  <si>
    <t>权*竹</t>
  </si>
  <si>
    <t>210282********6325</t>
  </si>
  <si>
    <t>薛*霖</t>
  </si>
  <si>
    <t>210522********112X</t>
  </si>
  <si>
    <t>宋*一</t>
  </si>
  <si>
    <t>210522********111X</t>
  </si>
  <si>
    <t>邱*然</t>
  </si>
  <si>
    <t>210421********2025</t>
  </si>
  <si>
    <t>张*裕</t>
  </si>
  <si>
    <t>211421********0624</t>
  </si>
  <si>
    <t>赵*杰</t>
  </si>
  <si>
    <t>220524********0012</t>
  </si>
  <si>
    <t>邱*煌</t>
  </si>
  <si>
    <t>350581********451X</t>
  </si>
  <si>
    <t>210522********4712</t>
  </si>
  <si>
    <t>王*鹤</t>
  </si>
  <si>
    <t>210522********4126</t>
  </si>
  <si>
    <t>于*楚</t>
  </si>
  <si>
    <t>210522********0026</t>
  </si>
  <si>
    <t>张*鑫</t>
  </si>
  <si>
    <t>150404********1126</t>
  </si>
  <si>
    <t>黄*琦</t>
  </si>
  <si>
    <t>210421********1823</t>
  </si>
  <si>
    <t>李*磊</t>
  </si>
  <si>
    <t>230183********0713</t>
  </si>
  <si>
    <t>邵*</t>
  </si>
  <si>
    <t>210522********5325</t>
  </si>
  <si>
    <t>210522********0010</t>
  </si>
  <si>
    <t>鞠*宣</t>
  </si>
  <si>
    <t>210522********0046</t>
  </si>
  <si>
    <t>魏*毓</t>
  </si>
  <si>
    <t>210624********071X</t>
  </si>
  <si>
    <t>张*欣</t>
  </si>
  <si>
    <t>210522********352X</t>
  </si>
  <si>
    <t>谭*</t>
  </si>
  <si>
    <t>210522********082X</t>
  </si>
  <si>
    <t>姜*</t>
  </si>
  <si>
    <t>210522********0055</t>
  </si>
  <si>
    <t>鞠*蕾</t>
  </si>
  <si>
    <t>222405********1028</t>
  </si>
  <si>
    <t>宋*宇</t>
  </si>
  <si>
    <t>210522********4118</t>
  </si>
  <si>
    <t>于*</t>
  </si>
  <si>
    <t>220382********1026</t>
  </si>
  <si>
    <t>矫*妍</t>
  </si>
  <si>
    <t>210522********1724</t>
  </si>
  <si>
    <t>郭*灿</t>
  </si>
  <si>
    <t>210623********4085</t>
  </si>
  <si>
    <t>李*琪</t>
  </si>
  <si>
    <t>陈*含</t>
  </si>
  <si>
    <t>210404********0625</t>
  </si>
  <si>
    <t>杜*月</t>
  </si>
  <si>
    <t>210781********1626</t>
  </si>
  <si>
    <t>210321********0621</t>
  </si>
  <si>
    <t>王*慧</t>
  </si>
  <si>
    <t>210422********1524</t>
  </si>
  <si>
    <t>贾*欣</t>
  </si>
  <si>
    <t>520201********082X</t>
  </si>
  <si>
    <t>王*懿</t>
  </si>
  <si>
    <t>210504********0300</t>
  </si>
  <si>
    <t>曲*</t>
  </si>
  <si>
    <t>210624********7526</t>
  </si>
  <si>
    <t>桓仁金山热电有限公司</t>
  </si>
  <si>
    <t>刘*剑</t>
  </si>
  <si>
    <t>211302********282X</t>
  </si>
  <si>
    <t>毕*然</t>
  </si>
  <si>
    <t>211224********5324</t>
  </si>
  <si>
    <t>刘*箫</t>
  </si>
  <si>
    <t>211421********2411</t>
  </si>
  <si>
    <t>李*蔚</t>
  </si>
  <si>
    <t>210682********201X</t>
  </si>
  <si>
    <t>白*楠</t>
  </si>
  <si>
    <t>210521********2574</t>
  </si>
  <si>
    <t>那*业</t>
  </si>
  <si>
    <t>210421********001X</t>
  </si>
  <si>
    <t>李*儒</t>
  </si>
  <si>
    <t>210106********5818</t>
  </si>
  <si>
    <t>杨*帅</t>
  </si>
  <si>
    <t>210726********2718</t>
  </si>
  <si>
    <t>范*</t>
  </si>
  <si>
    <t>210726********001X</t>
  </si>
  <si>
    <t>李*达</t>
  </si>
  <si>
    <t>王*翕</t>
  </si>
  <si>
    <t>210521********0412</t>
  </si>
  <si>
    <t>任*聪</t>
  </si>
  <si>
    <t>210603********2030</t>
  </si>
  <si>
    <t>谢*成</t>
  </si>
  <si>
    <t>210521********0016</t>
  </si>
  <si>
    <t>天士力东北现代中药资源有限公司</t>
  </si>
  <si>
    <t>董*嘉</t>
  </si>
  <si>
    <t>210522********1115</t>
  </si>
  <si>
    <t>万*楷</t>
  </si>
  <si>
    <t>210522********5034</t>
  </si>
  <si>
    <t>袁*</t>
  </si>
  <si>
    <t>210522********0817</t>
  </si>
  <si>
    <t>胡*瑀</t>
  </si>
  <si>
    <t>210522********5314</t>
  </si>
  <si>
    <t>李*怡</t>
  </si>
  <si>
    <t>211382********0223</t>
  </si>
  <si>
    <t>米*博</t>
  </si>
  <si>
    <t>210311********2417</t>
  </si>
  <si>
    <t>魏*朋</t>
  </si>
  <si>
    <t>620403********2035</t>
  </si>
  <si>
    <t>石*瑜</t>
  </si>
  <si>
    <t>210682********2360</t>
  </si>
  <si>
    <t>王*森</t>
  </si>
  <si>
    <t>210682********6793</t>
  </si>
  <si>
    <t>王*博</t>
  </si>
  <si>
    <t>杨*娇</t>
  </si>
  <si>
    <t>210624********5826</t>
  </si>
  <si>
    <t>袁*嘉</t>
  </si>
  <si>
    <t>210522********4413</t>
  </si>
  <si>
    <t>王*</t>
  </si>
  <si>
    <t>210522********4717</t>
  </si>
  <si>
    <t>张*姗</t>
  </si>
  <si>
    <t>211402********0024</t>
  </si>
  <si>
    <t>桓仁盛美牧业有限公司</t>
  </si>
  <si>
    <t>刘*娜</t>
  </si>
  <si>
    <t>210522********5020</t>
  </si>
  <si>
    <t>任*璇</t>
  </si>
  <si>
    <t>210522********4140</t>
  </si>
  <si>
    <t>邹*宏</t>
  </si>
  <si>
    <t>210521********1370</t>
  </si>
  <si>
    <t>合计</t>
  </si>
  <si>
    <t>申发萍</t>
  </si>
  <si>
    <t>210522199903255625</t>
  </si>
  <si>
    <t>桓仁满族自治县人民医院</t>
  </si>
  <si>
    <t>潍坊医学院</t>
  </si>
  <si>
    <t>医学影像学</t>
  </si>
  <si>
    <t>本科</t>
  </si>
  <si>
    <t>到2026年3月发放满36个月</t>
  </si>
  <si>
    <t>桓仁县事业单位</t>
  </si>
  <si>
    <t>杨青苗</t>
  </si>
  <si>
    <t>412825199912069167</t>
  </si>
  <si>
    <t>沈阳医学院</t>
  </si>
  <si>
    <t>临床医学</t>
  </si>
  <si>
    <t>硕士</t>
  </si>
  <si>
    <t>到2026年4月发放满36个月</t>
  </si>
  <si>
    <t>孙冬明</t>
  </si>
  <si>
    <t>211224200103125622</t>
  </si>
  <si>
    <t>大连医科大学</t>
  </si>
  <si>
    <t>到2026年1月发放满36个月</t>
  </si>
  <si>
    <t>周芳</t>
  </si>
  <si>
    <t>210682199807235722</t>
  </si>
  <si>
    <t>长沙医学院</t>
  </si>
  <si>
    <t>2024年9月</t>
  </si>
  <si>
    <t>到2027年8月发放满36个月</t>
  </si>
  <si>
    <t>王莺霏</t>
  </si>
  <si>
    <t>210521200302152283</t>
  </si>
  <si>
    <t>李响</t>
  </si>
  <si>
    <t>21052220020807262X</t>
  </si>
  <si>
    <t>锦州医科大学</t>
  </si>
  <si>
    <t>田思涵</t>
  </si>
  <si>
    <t>211481200303232228</t>
  </si>
  <si>
    <t>口腔医学</t>
  </si>
  <si>
    <t>张美琪</t>
  </si>
  <si>
    <t>21032120011210524X</t>
  </si>
  <si>
    <t>到2028年9月发放满36个月</t>
  </si>
  <si>
    <t>刘浩</t>
  </si>
  <si>
    <t>210726200110072919</t>
  </si>
  <si>
    <t>神经病学</t>
  </si>
  <si>
    <t>邵明菲</t>
  </si>
  <si>
    <t>211382199902185422</t>
  </si>
  <si>
    <t>吉林医药学院</t>
  </si>
  <si>
    <t>石浩萱</t>
  </si>
  <si>
    <t>210522199902092019</t>
  </si>
  <si>
    <t>曾令飞</t>
  </si>
  <si>
    <t>210624200303295117</t>
  </si>
  <si>
    <t>朱苗苗</t>
  </si>
  <si>
    <t>211282200303055220</t>
  </si>
  <si>
    <t>孙行</t>
  </si>
  <si>
    <t>21052220011210501X</t>
  </si>
  <si>
    <t>锦州医科大学医疗学院</t>
  </si>
  <si>
    <t>朱雅莉</t>
  </si>
  <si>
    <t>211002200307111223</t>
  </si>
  <si>
    <t>桓仁满族自治县北关小学</t>
  </si>
  <si>
    <t>沈阳师范大学</t>
  </si>
  <si>
    <t>音乐学</t>
  </si>
  <si>
    <t>到2026年2月发放满36个月</t>
  </si>
  <si>
    <t>陈怡聘</t>
  </si>
  <si>
    <t>41132520010908412X</t>
  </si>
  <si>
    <t>大连工业大学</t>
  </si>
  <si>
    <t>雕塑</t>
  </si>
  <si>
    <t>到2026年8月发放满36个月</t>
  </si>
  <si>
    <t>樊明欣</t>
  </si>
  <si>
    <t>220582200109063929</t>
  </si>
  <si>
    <t>渤海大学学</t>
  </si>
  <si>
    <t>英语（师范）</t>
  </si>
  <si>
    <t>徐兴媛</t>
  </si>
  <si>
    <t>210921200204160863</t>
  </si>
  <si>
    <t>辽宁师范大学</t>
  </si>
  <si>
    <t>体育教育</t>
  </si>
  <si>
    <t>张璐</t>
  </si>
  <si>
    <t>210522200206111728</t>
  </si>
  <si>
    <t>辽东学院</t>
  </si>
  <si>
    <t>小学教育</t>
  </si>
  <si>
    <t>李海钰</t>
  </si>
  <si>
    <t>210522200001185029</t>
  </si>
  <si>
    <t>刘苏瑶</t>
  </si>
  <si>
    <t>210681200208174787</t>
  </si>
  <si>
    <t>鞍山师范学院</t>
  </si>
  <si>
    <t>李心雨</t>
  </si>
  <si>
    <t>430124200103018362</t>
  </si>
  <si>
    <t>青海师范大学</t>
  </si>
  <si>
    <t>美术</t>
  </si>
  <si>
    <t>王馨莹</t>
  </si>
  <si>
    <t>210522200210130024</t>
  </si>
  <si>
    <t>英语</t>
  </si>
  <si>
    <t>林雅萱</t>
  </si>
  <si>
    <t>210522200104221141</t>
  </si>
  <si>
    <t>牡丹江师范学院</t>
  </si>
  <si>
    <t>张欣羽</t>
  </si>
  <si>
    <t>210522200003260029</t>
  </si>
  <si>
    <t>沈阳体育学院</t>
  </si>
  <si>
    <t>到2028年8月发放满36个月</t>
  </si>
  <si>
    <t>张竞文</t>
  </si>
  <si>
    <t>210522200008301723</t>
  </si>
  <si>
    <t>湖北师范大学</t>
  </si>
  <si>
    <t>汉语言文学</t>
  </si>
  <si>
    <t>兰先震</t>
  </si>
  <si>
    <t>210522199906194119</t>
  </si>
  <si>
    <t>大连东软信息学院</t>
  </si>
  <si>
    <t>计算机科学与技术</t>
  </si>
  <si>
    <t>到2028年7月发放满36个月</t>
  </si>
  <si>
    <t>张帅</t>
  </si>
  <si>
    <t>230126200205015176</t>
  </si>
  <si>
    <t>河南城建学院</t>
  </si>
  <si>
    <t>新能源科学与工程</t>
  </si>
  <si>
    <t>到2026年7月发放满36个月</t>
  </si>
  <si>
    <t>桓仁县企业</t>
  </si>
  <si>
    <t>谢雨彤</t>
  </si>
  <si>
    <t>210502200208220324</t>
  </si>
  <si>
    <t>辽宁工程技术大学</t>
  </si>
  <si>
    <t>电气工程与智能控制</t>
  </si>
  <si>
    <t>王梓健</t>
  </si>
  <si>
    <t>210624200212035811</t>
  </si>
  <si>
    <t>权柳竹</t>
  </si>
  <si>
    <t>210282200206286325</t>
  </si>
  <si>
    <t>吉林工程技术师范学院</t>
  </si>
  <si>
    <t>财务管理</t>
  </si>
  <si>
    <t>薛寄霖</t>
  </si>
  <si>
    <t>21052220020806112X</t>
  </si>
  <si>
    <t>宋天一</t>
  </si>
  <si>
    <t>21052220020220111X</t>
  </si>
  <si>
    <t>沈阳工程学院</t>
  </si>
  <si>
    <t>电气工程及其自动化</t>
  </si>
  <si>
    <t>到2027年7月发放满36个月</t>
  </si>
  <si>
    <t>邱熙然</t>
  </si>
  <si>
    <t>210421200401122025</t>
  </si>
  <si>
    <t>张琬裕</t>
  </si>
  <si>
    <t>211421200211230624</t>
  </si>
  <si>
    <t>机械设计制造及其自动化</t>
  </si>
  <si>
    <t>赵云杰</t>
  </si>
  <si>
    <t>220524200012190012</t>
  </si>
  <si>
    <t>邱辉煌</t>
  </si>
  <si>
    <t>35058120020117451X</t>
  </si>
  <si>
    <t>机械设计制造及自动化</t>
  </si>
  <si>
    <t>张博</t>
  </si>
  <si>
    <t>210522200111084712</t>
  </si>
  <si>
    <t>土木工程</t>
  </si>
  <si>
    <t>王芸鹤</t>
  </si>
  <si>
    <t>210522200202204126</t>
  </si>
  <si>
    <t>自动化</t>
  </si>
  <si>
    <t>于欣楚</t>
  </si>
  <si>
    <t>210522200209110026</t>
  </si>
  <si>
    <t>机器人工程</t>
  </si>
  <si>
    <t>张海鑫</t>
  </si>
  <si>
    <t>150404200104231126</t>
  </si>
  <si>
    <t>河北科技学院</t>
  </si>
  <si>
    <t>黄文琦</t>
  </si>
  <si>
    <t>210421200308111823</t>
  </si>
  <si>
    <t>渤海大学</t>
  </si>
  <si>
    <t>会计学（主修）法学（辅修）</t>
  </si>
  <si>
    <t>李晓磊</t>
  </si>
  <si>
    <t>230183200009050713</t>
  </si>
  <si>
    <t>内蒙古工业大学</t>
  </si>
  <si>
    <t>邵楠</t>
  </si>
  <si>
    <t>210522200104095325</t>
  </si>
  <si>
    <t>辽宁科技学院</t>
  </si>
  <si>
    <t>机械设计制造及其及其自动化</t>
  </si>
  <si>
    <t>李泉</t>
  </si>
  <si>
    <t>210522200104280010</t>
  </si>
  <si>
    <t>鞠晓宣</t>
  </si>
  <si>
    <t>210522200009260046</t>
  </si>
  <si>
    <t>魏明毓</t>
  </si>
  <si>
    <t>21062420030421071X</t>
  </si>
  <si>
    <t>大连财经学院</t>
  </si>
  <si>
    <t>资产评估</t>
  </si>
  <si>
    <t>张海欣</t>
  </si>
  <si>
    <t>21052220011203352X</t>
  </si>
  <si>
    <t>东北电力大学</t>
  </si>
  <si>
    <t>能源动力</t>
  </si>
  <si>
    <t>谭杨</t>
  </si>
  <si>
    <t>21052220000908082X</t>
  </si>
  <si>
    <t>能源与动力工程</t>
  </si>
  <si>
    <t>姜鑫</t>
  </si>
  <si>
    <t>210522200203040055</t>
  </si>
  <si>
    <t>鞠蕾蕾</t>
  </si>
  <si>
    <t>222405200202111028</t>
  </si>
  <si>
    <t>齐鲁工业大学</t>
  </si>
  <si>
    <t>宋乾宇</t>
  </si>
  <si>
    <t>210522200002034118</t>
  </si>
  <si>
    <t>于丹</t>
  </si>
  <si>
    <t>220382200105021026</t>
  </si>
  <si>
    <t>南京审计大学金审学院</t>
  </si>
  <si>
    <t>会计学</t>
  </si>
  <si>
    <t>矫雪妍</t>
  </si>
  <si>
    <t>210522200011221724</t>
  </si>
  <si>
    <t>沈阳工业大学</t>
  </si>
  <si>
    <t>郭立灿</t>
  </si>
  <si>
    <t>210623200303134085</t>
  </si>
  <si>
    <t>智能制造工程</t>
  </si>
  <si>
    <t>李松琪</t>
  </si>
  <si>
    <t>210522200112100024</t>
  </si>
  <si>
    <t>陈昱含</t>
  </si>
  <si>
    <t>210404200012170625</t>
  </si>
  <si>
    <t>杜尚月</t>
  </si>
  <si>
    <t>210781200007061626</t>
  </si>
  <si>
    <t>智能医学工程</t>
  </si>
  <si>
    <t>张悦</t>
  </si>
  <si>
    <t>210321200206110621</t>
  </si>
  <si>
    <t>北甸子乡政府</t>
  </si>
  <si>
    <t>大连外国语大学</t>
  </si>
  <si>
    <t>朝鲜语</t>
  </si>
  <si>
    <t>王佳慧</t>
  </si>
  <si>
    <t>210422200109301524</t>
  </si>
  <si>
    <t>河北工程大学科信学院</t>
  </si>
  <si>
    <t>水利水电工程</t>
  </si>
  <si>
    <t>贾雅欣</t>
  </si>
  <si>
    <t>52020120010218082X</t>
  </si>
  <si>
    <t>辽宁理工学院</t>
  </si>
  <si>
    <t>市场营销</t>
  </si>
  <si>
    <t>王思懿</t>
  </si>
  <si>
    <t>210504200005140300</t>
  </si>
  <si>
    <t>唐山师范学院</t>
  </si>
  <si>
    <t>广播电视学</t>
  </si>
  <si>
    <t>曲健</t>
  </si>
  <si>
    <t>210624199612307526</t>
  </si>
  <si>
    <t>沈阳理工大学</t>
  </si>
  <si>
    <t>交通运输</t>
  </si>
  <si>
    <t>刘慧剑</t>
  </si>
  <si>
    <t>21130219960207282X</t>
  </si>
  <si>
    <t>桓仁满族自治县数据中心</t>
  </si>
  <si>
    <t>华北科技学院</t>
  </si>
  <si>
    <t>毕景然</t>
  </si>
  <si>
    <t>211224200306065324</t>
  </si>
  <si>
    <t>沈阳建筑大学</t>
  </si>
  <si>
    <t>道路桥梁与
渡河工程</t>
  </si>
  <si>
    <t>到2027年1月发放满36个月</t>
  </si>
  <si>
    <t>刘镇箫</t>
  </si>
  <si>
    <t>211421200212092411</t>
  </si>
  <si>
    <t>沈阳大学</t>
  </si>
  <si>
    <t>到2027年9月发放满36个月</t>
  </si>
  <si>
    <t>李佳蔚</t>
  </si>
  <si>
    <t>21068220030115201X</t>
  </si>
  <si>
    <t>17866543423</t>
  </si>
  <si>
    <t>到2027年10月发放满36个月</t>
  </si>
  <si>
    <t>白恩楠</t>
  </si>
  <si>
    <t>210521200208182574</t>
  </si>
  <si>
    <t>桓仁满族自治县实验小学</t>
  </si>
  <si>
    <t>武藏野音乐大学</t>
  </si>
  <si>
    <t>音乐教育</t>
  </si>
  <si>
    <t>那继业</t>
  </si>
  <si>
    <t>21042120030228001X</t>
  </si>
  <si>
    <t>教育技术学（师范）</t>
  </si>
  <si>
    <t>李尚儒</t>
  </si>
  <si>
    <t>210106200303055818</t>
  </si>
  <si>
    <t>体育教育（师范）</t>
  </si>
  <si>
    <t>杨尚帅</t>
  </si>
  <si>
    <t>210726200301212718</t>
  </si>
  <si>
    <t>通化师范学院</t>
  </si>
  <si>
    <t>范钊</t>
  </si>
  <si>
    <t>21072620030619001X</t>
  </si>
  <si>
    <t>李星达</t>
  </si>
  <si>
    <t>210522200205110010</t>
  </si>
  <si>
    <t>绘画</t>
  </si>
  <si>
    <t>王薪翕</t>
  </si>
  <si>
    <t>210521200210260412</t>
  </si>
  <si>
    <t>四川师范大学</t>
  </si>
  <si>
    <t>任俊聪</t>
  </si>
  <si>
    <t>210603200405162030</t>
  </si>
  <si>
    <t>乐山师范学院</t>
  </si>
  <si>
    <t>休闲体育</t>
  </si>
  <si>
    <t>谢佩成</t>
  </si>
  <si>
    <t>210521200207260016</t>
  </si>
  <si>
    <t>英语（儿童英语教育方向）</t>
  </si>
  <si>
    <t>董津嘉</t>
  </si>
  <si>
    <t>210522200212161115</t>
  </si>
  <si>
    <t>美术学（师范）</t>
  </si>
  <si>
    <t>万峻楷</t>
  </si>
  <si>
    <t>210522200108045034</t>
  </si>
  <si>
    <t>数学与应用数学（师范）</t>
  </si>
  <si>
    <t>袁铭</t>
  </si>
  <si>
    <t>210522200311230817</t>
  </si>
  <si>
    <t>绘画（油画）</t>
  </si>
  <si>
    <t>胡洺瑀</t>
  </si>
  <si>
    <t>210522200301135314</t>
  </si>
  <si>
    <t>李佳怡</t>
  </si>
  <si>
    <t>211382200007140223</t>
  </si>
  <si>
    <t>音乐学（师范）</t>
  </si>
  <si>
    <t>米春博</t>
  </si>
  <si>
    <t>210311200204242417</t>
  </si>
  <si>
    <t>赤峰学院</t>
  </si>
  <si>
    <t>魏钰朋</t>
  </si>
  <si>
    <t>620403200012162035</t>
  </si>
  <si>
    <t>小学教育（师范）</t>
  </si>
  <si>
    <t>石珈瑜</t>
  </si>
  <si>
    <t>210682200411152360</t>
  </si>
  <si>
    <t>沈阳音乐学院</t>
  </si>
  <si>
    <t>音乐学（民族声乐教育）</t>
  </si>
  <si>
    <t>王一森</t>
  </si>
  <si>
    <t>210682200201156793</t>
  </si>
  <si>
    <t>王天博</t>
  </si>
  <si>
    <t>210522200310260010</t>
  </si>
  <si>
    <t>杨玉娇</t>
  </si>
  <si>
    <t>210624200210035826</t>
  </si>
  <si>
    <t>袁晨嘉</t>
  </si>
  <si>
    <t>210522200408304413</t>
  </si>
  <si>
    <t>王超</t>
  </si>
  <si>
    <t>210522200403114717</t>
  </si>
  <si>
    <t>体育教育（师范类）</t>
  </si>
  <si>
    <t>张敬姗</t>
  </si>
  <si>
    <t>211402200306140024</t>
  </si>
  <si>
    <t>佳木斯大学</t>
  </si>
  <si>
    <t>小学教育（师范类）</t>
  </si>
  <si>
    <t>刘春娜</t>
  </si>
  <si>
    <t>210522199902185020</t>
  </si>
  <si>
    <t>吉林外国语大学</t>
  </si>
  <si>
    <t>18243565965</t>
  </si>
  <si>
    <t>任祉璇</t>
  </si>
  <si>
    <t>210522200203154140</t>
  </si>
  <si>
    <t>英语（师范类）</t>
  </si>
  <si>
    <t>18841557382</t>
  </si>
  <si>
    <t>邹科宏</t>
  </si>
  <si>
    <t>210521200301201370</t>
  </si>
  <si>
    <t>18642777710</t>
  </si>
  <si>
    <t>王威</t>
  </si>
  <si>
    <t>210522200210095046</t>
  </si>
  <si>
    <t>19804149190</t>
  </si>
  <si>
    <t>倪铭阳</t>
  </si>
  <si>
    <t>210623200105270027</t>
  </si>
  <si>
    <t>软件工程</t>
  </si>
  <si>
    <t>15842521496</t>
  </si>
  <si>
    <t>王艺雯</t>
  </si>
  <si>
    <t>211121200207173624</t>
  </si>
  <si>
    <t>18942755137</t>
  </si>
  <si>
    <t>到2028年10月发放满36个月</t>
  </si>
  <si>
    <t>韩立龙</t>
  </si>
  <si>
    <t>210522199309255614</t>
  </si>
  <si>
    <t>八卦城街道办事处</t>
  </si>
  <si>
    <t>中国现当代文学</t>
  </si>
  <si>
    <t>王永馨</t>
  </si>
  <si>
    <t>210522199809060020</t>
  </si>
  <si>
    <t>沈阳城市学院</t>
  </si>
  <si>
    <t>刘兵</t>
  </si>
  <si>
    <t>231026199809204015</t>
  </si>
  <si>
    <t>社会工作</t>
  </si>
  <si>
    <t>18940985116</t>
  </si>
  <si>
    <t>朱姿颐</t>
  </si>
  <si>
    <t>210522200101130041</t>
  </si>
  <si>
    <t>黑沟乡政府</t>
  </si>
  <si>
    <t>辽宁师范大学海华学院</t>
  </si>
  <si>
    <t>图书馆学</t>
  </si>
  <si>
    <t>任雨萌</t>
  </si>
  <si>
    <t>220502199905180846</t>
  </si>
  <si>
    <t>吉林师范大学</t>
  </si>
  <si>
    <t>刘茜</t>
  </si>
  <si>
    <t>13032119990814242X</t>
  </si>
  <si>
    <t>河北师范大学汇华学院</t>
  </si>
  <si>
    <t>旅游管理</t>
  </si>
  <si>
    <t>靖晶</t>
  </si>
  <si>
    <t>232321200107060820</t>
  </si>
  <si>
    <t>黑龙江外国语学院</t>
  </si>
  <si>
    <t>贾立莹</t>
  </si>
  <si>
    <t>210522200104172925</t>
  </si>
  <si>
    <t>武器发射工程</t>
  </si>
  <si>
    <t>王馨</t>
  </si>
  <si>
    <t>210522200009090024</t>
  </si>
  <si>
    <t>沙尖子镇人民政府</t>
  </si>
  <si>
    <t>成都理工大学工程技术学院</t>
  </si>
  <si>
    <t>13841474146</t>
  </si>
  <si>
    <t>何姝颖</t>
  </si>
  <si>
    <t>210522200011190024</t>
  </si>
  <si>
    <t>商务英语</t>
  </si>
  <si>
    <t>张峻玮</t>
  </si>
  <si>
    <t>210624199808318219</t>
  </si>
  <si>
    <t>五里甸子镇人民政府</t>
  </si>
  <si>
    <t>到2026年07月发放满36个月</t>
  </si>
  <si>
    <t>解维峰</t>
  </si>
  <si>
    <t>210522199810265015</t>
  </si>
  <si>
    <t>沈阳工学院</t>
  </si>
  <si>
    <t>园林</t>
  </si>
  <si>
    <t>到2027年12月发放满36个月</t>
  </si>
  <si>
    <t>李庚禹</t>
  </si>
  <si>
    <t>21060219970512101X</t>
  </si>
  <si>
    <t>艺术设计</t>
  </si>
  <si>
    <t>到2028年07月发放满36个月</t>
  </si>
  <si>
    <t>董家宜</t>
  </si>
  <si>
    <t>210882200108212122</t>
  </si>
  <si>
    <t>沈阳农业大学</t>
  </si>
  <si>
    <t>园艺</t>
  </si>
  <si>
    <t>刘英智</t>
  </si>
  <si>
    <t>21142119971029001X</t>
  </si>
  <si>
    <t>桓仁满族自治县职业教育中心</t>
  </si>
  <si>
    <t>胡晓峰</t>
  </si>
  <si>
    <t>210522199901310037</t>
  </si>
  <si>
    <t>天津职业技术师范大学</t>
  </si>
  <si>
    <t>材料成型及控制工程</t>
  </si>
  <si>
    <t>金新程</t>
  </si>
  <si>
    <t>210803199904091527</t>
  </si>
  <si>
    <t>学前教育</t>
  </si>
  <si>
    <t>李爽</t>
  </si>
  <si>
    <t>232324199702025118</t>
  </si>
  <si>
    <t>刘迪</t>
  </si>
  <si>
    <t>210521199903212581</t>
  </si>
  <si>
    <t>汉语言文学（师范）</t>
  </si>
  <si>
    <t>孙飞旭</t>
  </si>
  <si>
    <t>210111200108227419</t>
  </si>
  <si>
    <t>物理学（师范）</t>
  </si>
  <si>
    <t>张淇</t>
  </si>
  <si>
    <t>210204200009231393</t>
  </si>
  <si>
    <t>历史学（师范）</t>
  </si>
  <si>
    <t>张瑞航</t>
  </si>
  <si>
    <t>220322200107242184</t>
  </si>
  <si>
    <t>刘岩</t>
  </si>
  <si>
    <t>220724200301012213</t>
  </si>
  <si>
    <t>白城师范学院</t>
  </si>
  <si>
    <t>韩均峰</t>
  </si>
  <si>
    <t>210604200110033510</t>
  </si>
  <si>
    <t>李卓</t>
  </si>
  <si>
    <t>220881200302142119</t>
  </si>
  <si>
    <t>张嘉琪</t>
  </si>
  <si>
    <t>210423200306161811</t>
  </si>
  <si>
    <t>杨楠</t>
  </si>
  <si>
    <t>21052220001128002X</t>
  </si>
  <si>
    <t>木盂子管委会</t>
  </si>
  <si>
    <t>哈尔滨华德学院</t>
  </si>
  <si>
    <t>工程造价</t>
  </si>
  <si>
    <t xml:space="preserve"> 本科</t>
  </si>
  <si>
    <t>张世振</t>
  </si>
  <si>
    <t>211402199905012651</t>
  </si>
  <si>
    <t>辽宁科技大学</t>
  </si>
  <si>
    <t>李博文</t>
  </si>
  <si>
    <t>211002200109236615</t>
  </si>
  <si>
    <t>大连海洋大学</t>
  </si>
  <si>
    <t>冷雨函</t>
  </si>
  <si>
    <t>210522200203210026</t>
  </si>
  <si>
    <t>辽宁工业大学</t>
  </si>
  <si>
    <t>环境科学与工程</t>
  </si>
  <si>
    <t>谢雯</t>
  </si>
  <si>
    <t>21042220021226272X</t>
  </si>
  <si>
    <t>工商管理</t>
  </si>
  <si>
    <t>宋韦宏</t>
  </si>
  <si>
    <t>210623200008201871</t>
  </si>
  <si>
    <t>桓仁满族自治县第一高级中学</t>
  </si>
  <si>
    <t>郭钰鹏</t>
  </si>
  <si>
    <t>210122200001173018</t>
  </si>
  <si>
    <t>物理</t>
  </si>
  <si>
    <t>费祉怡</t>
  </si>
  <si>
    <t>210181200111283429</t>
  </si>
  <si>
    <t>数学与应用数学</t>
  </si>
  <si>
    <t>冯雪莹</t>
  </si>
  <si>
    <t>210124200009241620</t>
  </si>
  <si>
    <t>哈尔滨师范大学</t>
  </si>
  <si>
    <t>丛中笑</t>
  </si>
  <si>
    <t>210521200004160023</t>
  </si>
  <si>
    <t>化学</t>
  </si>
  <si>
    <t>孙羽秀</t>
  </si>
  <si>
    <t>211102200104110525</t>
  </si>
  <si>
    <t>佟钰</t>
  </si>
  <si>
    <t>210503199810293033</t>
  </si>
  <si>
    <t>王斯文</t>
  </si>
  <si>
    <t>210501200003191622</t>
  </si>
  <si>
    <t>翟健辰</t>
  </si>
  <si>
    <t>21052120000822002X</t>
  </si>
  <si>
    <t>夏明志</t>
  </si>
  <si>
    <t>371002200207091039</t>
  </si>
  <si>
    <t>张舒语</t>
  </si>
  <si>
    <t>210522200212240024</t>
  </si>
  <si>
    <t>孙镇萱</t>
  </si>
  <si>
    <t>210522200110230511</t>
  </si>
  <si>
    <t>计算机科学与技术（师范）</t>
  </si>
  <si>
    <t>薛雅雯</t>
  </si>
  <si>
    <t>220122200204154345</t>
  </si>
  <si>
    <t>生物科学(师范）</t>
  </si>
  <si>
    <t>姜文博</t>
  </si>
  <si>
    <t>230223200201200223</t>
  </si>
  <si>
    <t>张弘弛</t>
  </si>
  <si>
    <t>230803200208140021</t>
  </si>
  <si>
    <t>朱梦迪</t>
  </si>
  <si>
    <t>21042219960621192X</t>
  </si>
  <si>
    <t>无机化学</t>
  </si>
  <si>
    <t>闫玉昆</t>
  </si>
  <si>
    <t>21052220011117171X</t>
  </si>
  <si>
    <t>李佳璐</t>
  </si>
  <si>
    <t>210521200108101386</t>
  </si>
  <si>
    <t>化学（师范）</t>
  </si>
  <si>
    <t>胡昕</t>
  </si>
  <si>
    <t>230181200210130616</t>
  </si>
  <si>
    <t>物理学(师范)</t>
  </si>
  <si>
    <t>李慧欣</t>
  </si>
  <si>
    <t>230903200301110324</t>
  </si>
  <si>
    <t>地理科学(师范)</t>
  </si>
  <si>
    <t>梅耘耕</t>
  </si>
  <si>
    <t>210522200212040030</t>
  </si>
  <si>
    <t>化学(师范)</t>
  </si>
  <si>
    <t>孙欣</t>
  </si>
  <si>
    <t>211021200101227625</t>
  </si>
  <si>
    <t>王旭其</t>
  </si>
  <si>
    <t>210522200205170056</t>
  </si>
  <si>
    <t>英语(师范)</t>
  </si>
  <si>
    <t>宋嘉琪</t>
  </si>
  <si>
    <t>230184200408124026</t>
  </si>
  <si>
    <t>数学与应用数学(师范)</t>
  </si>
  <si>
    <t>张家宝</t>
  </si>
  <si>
    <t>232332200310060622</t>
  </si>
  <si>
    <t>数学(师范)</t>
  </si>
  <si>
    <t>赵莉欣</t>
  </si>
  <si>
    <t>210522200209185626</t>
  </si>
  <si>
    <t>生物科学(师范)</t>
  </si>
  <si>
    <t>宋来钰</t>
  </si>
  <si>
    <t>210522199910280036</t>
  </si>
  <si>
    <t>桓仁满族自治县交通事业服务中心</t>
  </si>
  <si>
    <t>吴怡</t>
  </si>
  <si>
    <t>21052219970710562X</t>
  </si>
  <si>
    <t>辽宁石油化工大学</t>
  </si>
  <si>
    <t>13066652672</t>
  </si>
  <si>
    <t>柳月</t>
  </si>
  <si>
    <t>210522199912215625</t>
  </si>
  <si>
    <t>桓仁县二棚甸子镇人民政府</t>
  </si>
  <si>
    <t>电子商务</t>
  </si>
  <si>
    <t>顾语轩</t>
  </si>
  <si>
    <t>210522200005034666</t>
  </si>
  <si>
    <t>大连大学</t>
  </si>
  <si>
    <t>旅游管理（中外合作）</t>
  </si>
  <si>
    <t>刘海娟</t>
  </si>
  <si>
    <t>211322199710056769</t>
  </si>
  <si>
    <t>刘虹兵</t>
  </si>
  <si>
    <t>210522200101300020</t>
  </si>
  <si>
    <t>王洋</t>
  </si>
  <si>
    <t>210522200011260029</t>
  </si>
  <si>
    <t>辽宁农村商业银行股份有限公司桓仁支行</t>
  </si>
  <si>
    <t>汽车服务工程</t>
  </si>
  <si>
    <t>到2026年6月发放满36个月</t>
  </si>
  <si>
    <t>210522200004255328</t>
  </si>
  <si>
    <t>吉林建筑科技学院</t>
  </si>
  <si>
    <t>李文翠</t>
  </si>
  <si>
    <t>210522199812174125</t>
  </si>
  <si>
    <t>八里甸子镇人民政府</t>
  </si>
  <si>
    <t>功能材料</t>
  </si>
  <si>
    <t>尹禹茹</t>
  </si>
  <si>
    <t>210522200105060028</t>
  </si>
  <si>
    <t>酒店管理</t>
  </si>
  <si>
    <t>徐颖</t>
  </si>
  <si>
    <t>150403199901012020</t>
  </si>
  <si>
    <t>烟台大学文经学院</t>
  </si>
  <si>
    <t>工程管理</t>
  </si>
  <si>
    <t>承之远</t>
  </si>
  <si>
    <t>210522199605130015</t>
  </si>
  <si>
    <t>关西大学</t>
  </si>
  <si>
    <t>治理</t>
  </si>
  <si>
    <t>邹雨彤</t>
  </si>
  <si>
    <t>210727200201280023</t>
  </si>
  <si>
    <t>动画</t>
  </si>
  <si>
    <t>林悦</t>
  </si>
  <si>
    <t>210522199907042029</t>
  </si>
  <si>
    <t>古城镇人民政府</t>
  </si>
  <si>
    <t>动物医学</t>
  </si>
  <si>
    <t>金振轩</t>
  </si>
  <si>
    <t>210522199906040013</t>
  </si>
  <si>
    <t>辽宁财贸学院</t>
  </si>
  <si>
    <t>经济学</t>
  </si>
  <si>
    <t>17604249455</t>
  </si>
  <si>
    <t>宋金霖</t>
  </si>
  <si>
    <t>211002200207170154</t>
  </si>
  <si>
    <t>采矿工程</t>
  </si>
  <si>
    <t>13124192623</t>
  </si>
  <si>
    <t>李文静</t>
  </si>
  <si>
    <t>211022199912063426</t>
  </si>
  <si>
    <t>桓仁满族自治县东山初级中学</t>
  </si>
  <si>
    <t>刘怡</t>
  </si>
  <si>
    <t>210521200005040023</t>
  </si>
  <si>
    <t>汉语言文学（师范)</t>
  </si>
  <si>
    <t>王欣悦</t>
  </si>
  <si>
    <t>211382200102013521</t>
  </si>
  <si>
    <t>李源杰</t>
  </si>
  <si>
    <t>210905200009150029</t>
  </si>
  <si>
    <t>生物科学</t>
  </si>
  <si>
    <t>冯芷怡</t>
  </si>
  <si>
    <t>210503200102231523</t>
  </si>
  <si>
    <t>迟媛元</t>
  </si>
  <si>
    <t>210521200009210069</t>
  </si>
  <si>
    <t>杨秀霞</t>
  </si>
  <si>
    <t>210624199910126125</t>
  </si>
  <si>
    <t>北华大学</t>
  </si>
  <si>
    <t>学科教学（数学</t>
  </si>
  <si>
    <t>吕璐诗</t>
  </si>
  <si>
    <t>210521200107301386</t>
  </si>
  <si>
    <t>生物科学（师范）</t>
  </si>
  <si>
    <t>宗德鑫</t>
  </si>
  <si>
    <t>210521200105020011</t>
  </si>
  <si>
    <t>黄玥</t>
  </si>
  <si>
    <t>210522199910240026</t>
  </si>
  <si>
    <t>王银雪</t>
  </si>
  <si>
    <t>210624200206285128</t>
  </si>
  <si>
    <t>思想政治教育（师范）</t>
  </si>
  <si>
    <t>许凌菲</t>
  </si>
  <si>
    <t>231085200012181421</t>
  </si>
  <si>
    <t>绥化学院</t>
  </si>
  <si>
    <t>吕志华</t>
  </si>
  <si>
    <t>220521200105144817</t>
  </si>
  <si>
    <t>于瀚</t>
  </si>
  <si>
    <t>210522200112122610</t>
  </si>
  <si>
    <t>王笑言</t>
  </si>
  <si>
    <t>210624200208168224</t>
  </si>
  <si>
    <t>宫思宇</t>
  </si>
  <si>
    <t>210522200105160045</t>
  </si>
  <si>
    <t>孟佳涵</t>
  </si>
  <si>
    <t>210522200212032022</t>
  </si>
  <si>
    <t>邵佳鑫</t>
  </si>
  <si>
    <t>210504200012261629</t>
  </si>
  <si>
    <t>心理学（师范）</t>
  </si>
  <si>
    <t>吴骏辰</t>
  </si>
  <si>
    <t>210522200211292615</t>
  </si>
  <si>
    <t>思想政治教育(师范)</t>
  </si>
  <si>
    <t>孙肇君</t>
  </si>
  <si>
    <t>210504200311050282</t>
  </si>
  <si>
    <t>应用心理学（师范）</t>
  </si>
  <si>
    <t>赵祉怡</t>
  </si>
  <si>
    <t>220221200304100044</t>
  </si>
  <si>
    <t>东山初级中学</t>
  </si>
  <si>
    <t>新增、到2028年10月发放满36个月</t>
  </si>
  <si>
    <t>尹鹏</t>
  </si>
  <si>
    <t>210521199702030415</t>
  </si>
  <si>
    <t>桓仁满族自治县西江初级中学</t>
  </si>
  <si>
    <t>孙郁婷</t>
  </si>
  <si>
    <t>210504199708111084</t>
  </si>
  <si>
    <t>运动训练</t>
  </si>
  <si>
    <t>李晗</t>
  </si>
  <si>
    <t>210521199805260029</t>
  </si>
  <si>
    <t>地理科学</t>
  </si>
  <si>
    <t>宫佳妮</t>
  </si>
  <si>
    <t>210522199605052600</t>
  </si>
  <si>
    <t>政治学理论</t>
  </si>
  <si>
    <t>李倩</t>
  </si>
  <si>
    <t>211224200301157422</t>
  </si>
  <si>
    <t>刘妍</t>
  </si>
  <si>
    <t>152301200112165728</t>
  </si>
  <si>
    <t>集宁师范学院</t>
  </si>
  <si>
    <t>美术学</t>
  </si>
  <si>
    <t>王湘文</t>
  </si>
  <si>
    <t>210521200011203490</t>
  </si>
  <si>
    <t>郑起</t>
  </si>
  <si>
    <t>210181200302104032</t>
  </si>
  <si>
    <t>数学与数学应用</t>
  </si>
  <si>
    <t>周迅</t>
  </si>
  <si>
    <t>220521200606285421</t>
  </si>
  <si>
    <t>物理学</t>
  </si>
  <si>
    <t>15943520529</t>
  </si>
  <si>
    <t>厉程元</t>
  </si>
  <si>
    <t>任俊颐</t>
  </si>
  <si>
    <t>210522199906230044</t>
  </si>
  <si>
    <t>天津师范大学</t>
  </si>
  <si>
    <t>田欣阳</t>
  </si>
  <si>
    <t>210522200212202327</t>
  </si>
  <si>
    <t>姜道麒</t>
  </si>
  <si>
    <t>21052219980727261X</t>
  </si>
  <si>
    <t>辽宁省广播电视三一〇台</t>
  </si>
  <si>
    <t>宋奕儒</t>
  </si>
  <si>
    <t>210522199910010044</t>
  </si>
  <si>
    <t>邓程予</t>
  </si>
  <si>
    <t>211022200001112616</t>
  </si>
  <si>
    <t>过程装备与控制工程</t>
  </si>
  <si>
    <t>魏新月</t>
  </si>
  <si>
    <t>210522200107080022</t>
  </si>
  <si>
    <t>数据科学与大数据技术</t>
  </si>
  <si>
    <t>18641433755</t>
  </si>
  <si>
    <t>隋成</t>
  </si>
  <si>
    <t>220582200209192517</t>
  </si>
  <si>
    <t>长春财经学院</t>
  </si>
  <si>
    <t>人工智能</t>
  </si>
  <si>
    <t>汤丽雪</t>
  </si>
  <si>
    <t>210522199909184127</t>
  </si>
  <si>
    <t>桓仁县满族自治县中医院</t>
  </si>
  <si>
    <t xml:space="preserve">辽宁中医药大学杏林学院 </t>
  </si>
  <si>
    <t>中西医临床医学</t>
  </si>
  <si>
    <t xml:space="preserve"> 刘嘉玲</t>
  </si>
  <si>
    <t>210522199810274421</t>
  </si>
  <si>
    <t>王慧君</t>
  </si>
  <si>
    <t>210521199812281389</t>
  </si>
  <si>
    <t xml:space="preserve">锦州医科大学医疗学院 </t>
  </si>
  <si>
    <t>麻醉学</t>
  </si>
  <si>
    <t>白凌</t>
  </si>
  <si>
    <t>210682200006195164</t>
  </si>
  <si>
    <t>长春电子科技学校</t>
  </si>
  <si>
    <t>到2026年9月发放满36个月</t>
  </si>
  <si>
    <t>胡晓宇</t>
  </si>
  <si>
    <t>210522200006195621</t>
  </si>
  <si>
    <t>辽宁中医药大学</t>
  </si>
  <si>
    <t>医学检验技术</t>
  </si>
  <si>
    <t>段晓静</t>
  </si>
  <si>
    <t>210522199607080023</t>
  </si>
  <si>
    <t>姜英杰</t>
  </si>
  <si>
    <t>210522200107165624</t>
  </si>
  <si>
    <t>康复治疗学</t>
  </si>
  <si>
    <t>刘雨晴</t>
  </si>
  <si>
    <t>230184200207210227</t>
  </si>
  <si>
    <t>辽宁何氏医学院</t>
  </si>
  <si>
    <t>医学影像技术</t>
  </si>
  <si>
    <t>孟繁娇</t>
  </si>
  <si>
    <t>21052220000517532X</t>
  </si>
  <si>
    <t>宋致远</t>
  </si>
  <si>
    <t>210522199809140821</t>
  </si>
  <si>
    <t>闫艺雪</t>
  </si>
  <si>
    <t>210522199612070022</t>
  </si>
  <si>
    <t>湖北中医药大学</t>
  </si>
  <si>
    <t>针灸推拿学</t>
  </si>
  <si>
    <t>到2027年8月发放满36个月（研究生应每月补助1320，以前申报单位给她按本科660申报的补助，现从26年第一季度开始按1320计算，并且补发24年4个月和25年12个月的差额共计1.056万元。）</t>
  </si>
  <si>
    <t>杨雅彬</t>
  </si>
  <si>
    <t>210522200004110524</t>
  </si>
  <si>
    <t>郑欣</t>
  </si>
  <si>
    <t>211402200206051921</t>
  </si>
  <si>
    <t>杨治强</t>
  </si>
  <si>
    <t>220523200208091415</t>
  </si>
  <si>
    <t>李志豪</t>
  </si>
  <si>
    <t>211421200011185419</t>
  </si>
  <si>
    <t>桓仁满族自治县朝鲜族学校</t>
  </si>
  <si>
    <t>冯一健</t>
  </si>
  <si>
    <t>211223200007181417</t>
  </si>
  <si>
    <t>庞兰贺</t>
  </si>
  <si>
    <t>210522200004015922</t>
  </si>
  <si>
    <t>历史</t>
  </si>
  <si>
    <t>张娣</t>
  </si>
  <si>
    <t>21028320010816462X</t>
  </si>
  <si>
    <t>汉语言文学（师范类）</t>
  </si>
  <si>
    <t>吴俣婷</t>
  </si>
  <si>
    <t>210522200112250022</t>
  </si>
  <si>
    <t>王馨悦</t>
  </si>
  <si>
    <t>210726200302054723</t>
  </si>
  <si>
    <t>张旭</t>
  </si>
  <si>
    <t>21052220011205112X</t>
  </si>
  <si>
    <t>物理学（师范类）</t>
  </si>
  <si>
    <t>李天用</t>
  </si>
  <si>
    <t>210624199609246128</t>
  </si>
  <si>
    <t>桓仁满族自治县实验学校</t>
  </si>
  <si>
    <t>新疆大学</t>
  </si>
  <si>
    <t>统计学</t>
  </si>
  <si>
    <t>张纪月</t>
  </si>
  <si>
    <t>220723200111162222</t>
  </si>
  <si>
    <t>特殊教育</t>
  </si>
  <si>
    <t>张宪伟</t>
  </si>
  <si>
    <t>231085200205031817</t>
  </si>
  <si>
    <t>15345353219</t>
  </si>
  <si>
    <t>220283200302168327</t>
  </si>
  <si>
    <t>数学与数学应用（师范）</t>
  </si>
  <si>
    <t>李鑫</t>
  </si>
  <si>
    <t>210522200110085326</t>
  </si>
  <si>
    <t>东北师范大学人文学院</t>
  </si>
  <si>
    <t>汉语国际教育</t>
  </si>
  <si>
    <t>杜俊瑶</t>
  </si>
  <si>
    <t>220421200009210364</t>
  </si>
  <si>
    <t>特殊教育(师范类)</t>
  </si>
  <si>
    <t>许馨月</t>
  </si>
  <si>
    <t>220403200201180529</t>
  </si>
  <si>
    <t>长春师范大学</t>
  </si>
  <si>
    <t>靳博雅</t>
  </si>
  <si>
    <t>211202200103021024</t>
  </si>
  <si>
    <t>李博宇</t>
  </si>
  <si>
    <t>210123200102162824</t>
  </si>
  <si>
    <t>桓仁满族自治县西园小学</t>
  </si>
  <si>
    <t>张扬</t>
  </si>
  <si>
    <t>210522199903152917</t>
  </si>
  <si>
    <t>董师宏</t>
  </si>
  <si>
    <t>210522200005172620</t>
  </si>
  <si>
    <t>西班牙语</t>
  </si>
  <si>
    <t>梁馨予</t>
  </si>
  <si>
    <t>21052120000526078X</t>
  </si>
  <si>
    <t>马宴</t>
  </si>
  <si>
    <t>210521200001260029</t>
  </si>
  <si>
    <t>环境设计</t>
  </si>
  <si>
    <t>郭佳阳</t>
  </si>
  <si>
    <t>211021200210058840</t>
  </si>
  <si>
    <t>覃鸿川</t>
  </si>
  <si>
    <t>511721200112025403</t>
  </si>
  <si>
    <t>王若彤</t>
  </si>
  <si>
    <t>210902200005064028</t>
  </si>
  <si>
    <t>李明移</t>
  </si>
  <si>
    <t>220183200205143827</t>
  </si>
  <si>
    <t>姜杉</t>
  </si>
  <si>
    <t>210624200108225826</t>
  </si>
  <si>
    <t>王春迎</t>
  </si>
  <si>
    <t>220322200106013224</t>
  </si>
  <si>
    <t>教育学</t>
  </si>
  <si>
    <t>胡琦</t>
  </si>
  <si>
    <t>220721200103134624</t>
  </si>
  <si>
    <t>白城师范学</t>
  </si>
  <si>
    <t>周思尧</t>
  </si>
  <si>
    <t>210522200201255327</t>
  </si>
  <si>
    <t>210522200004265315</t>
  </si>
  <si>
    <t>天津体育学院</t>
  </si>
  <si>
    <t>张效凤</t>
  </si>
  <si>
    <t>4115232002201023125</t>
  </si>
  <si>
    <t xml:space="preserve">大连艺术学院 </t>
  </si>
  <si>
    <t>产品设计</t>
  </si>
  <si>
    <t>李薇</t>
  </si>
  <si>
    <t>210922199604111527</t>
  </si>
  <si>
    <t>桓仁满族自治县雅河朝鲜族乡人民政府</t>
  </si>
  <si>
    <t>韩宏宇</t>
  </si>
  <si>
    <t>210522200102194426</t>
  </si>
  <si>
    <t>东北林业大学</t>
  </si>
  <si>
    <t>木材科学与工程</t>
  </si>
  <si>
    <t>王秋月</t>
  </si>
  <si>
    <t>210522199809213824</t>
  </si>
  <si>
    <t>会计</t>
  </si>
  <si>
    <t>王振泽</t>
  </si>
  <si>
    <t>210522200009265015</t>
  </si>
  <si>
    <t>森林工程</t>
  </si>
  <si>
    <t>闫倍源</t>
  </si>
  <si>
    <t>210522200008315025</t>
  </si>
  <si>
    <t>山东大学</t>
  </si>
  <si>
    <t>新闻学</t>
  </si>
  <si>
    <t>谷文仲</t>
  </si>
  <si>
    <t>210504200010160015</t>
  </si>
  <si>
    <t>北京联合大学</t>
  </si>
  <si>
    <t>轨道交通信号与控制</t>
  </si>
  <si>
    <t>孟裕坤</t>
  </si>
  <si>
    <t>210522200111242346</t>
  </si>
  <si>
    <t>国际经济与贸易</t>
  </si>
  <si>
    <t>于洋</t>
  </si>
  <si>
    <t>22050220000410063X</t>
  </si>
  <si>
    <t>石河子大学</t>
  </si>
  <si>
    <t>种子科学与工程</t>
  </si>
  <si>
    <t>秦玉鹏</t>
  </si>
  <si>
    <t>210423200212163410</t>
  </si>
  <si>
    <t>马志强</t>
  </si>
  <si>
    <t>210521199906101078</t>
  </si>
  <si>
    <t>桓仁满族自治县统战事务服务中心</t>
  </si>
  <si>
    <t>工业工程与管理</t>
  </si>
  <si>
    <t>因工作变动，由华来镇人民政府农业综合服务中心调入县统战事务服务中心，原单位从2023年8月享受政策到2025年12月，现单位从2026年一季度开始享受政策，到2026年7月发放满36个月</t>
  </si>
  <si>
    <t>栾旭雯</t>
  </si>
  <si>
    <t>210881200003170046</t>
  </si>
  <si>
    <t>桓仁满族自治县华来镇人民政府</t>
  </si>
  <si>
    <t>张乐</t>
  </si>
  <si>
    <t>210522200109291448</t>
  </si>
  <si>
    <t>云南大学旅游文化学院</t>
  </si>
  <si>
    <t>人力资源管理</t>
  </si>
  <si>
    <t>18340403236</t>
  </si>
  <si>
    <t>2024年10月</t>
  </si>
  <si>
    <t>刘硕</t>
  </si>
  <si>
    <t>210522200108010026</t>
  </si>
  <si>
    <t>北方民族大学</t>
  </si>
  <si>
    <t>陈美逸</t>
  </si>
  <si>
    <t>211005200108033129</t>
  </si>
  <si>
    <t>法语</t>
  </si>
  <si>
    <t>姜佳岐</t>
  </si>
  <si>
    <t>210682200005035011</t>
  </si>
  <si>
    <t>桓仁满族自治县五女山学校</t>
  </si>
  <si>
    <t>赵书焓</t>
  </si>
  <si>
    <t>210303199910252027</t>
  </si>
  <si>
    <t>王连超</t>
  </si>
  <si>
    <t>210281200207107310</t>
  </si>
  <si>
    <t>220421200104062320</t>
  </si>
  <si>
    <t>王艺杰</t>
  </si>
  <si>
    <t>210682200210215927</t>
  </si>
  <si>
    <t>姜灿</t>
  </si>
  <si>
    <t>210522200208080822</t>
  </si>
  <si>
    <t>杨世辉</t>
  </si>
  <si>
    <t>210522199807061716</t>
  </si>
  <si>
    <t>桓仁满族自治县五里甸子学校</t>
  </si>
  <si>
    <t>王淳</t>
  </si>
  <si>
    <t>210521200004040048</t>
  </si>
  <si>
    <t>刘彦斌</t>
  </si>
  <si>
    <t>210522200104210514</t>
  </si>
  <si>
    <t>九江学院</t>
  </si>
  <si>
    <t>13019671511</t>
  </si>
  <si>
    <t>路鑫</t>
  </si>
  <si>
    <t>210321200203291228</t>
  </si>
  <si>
    <t>15104135128</t>
  </si>
  <si>
    <t>211224200004036528</t>
  </si>
  <si>
    <t>琼台师范学院</t>
  </si>
  <si>
    <t>15566385402</t>
  </si>
  <si>
    <t>高莹莹</t>
  </si>
  <si>
    <t>210921200109173324</t>
  </si>
  <si>
    <t>张利</t>
  </si>
  <si>
    <t>210282200210032328</t>
  </si>
  <si>
    <t>哈尔滨剑桥学院</t>
  </si>
  <si>
    <t>赵情</t>
  </si>
  <si>
    <t>211402200103305327</t>
  </si>
  <si>
    <t>13942937055</t>
  </si>
  <si>
    <t>刘健旭</t>
  </si>
  <si>
    <t>211224200405018937</t>
  </si>
  <si>
    <t>丁文慧</t>
  </si>
  <si>
    <t>211421200207160221</t>
  </si>
  <si>
    <t>刘奇</t>
  </si>
  <si>
    <t>210522200102140022</t>
  </si>
  <si>
    <t>桓仁满族自治县气象局</t>
  </si>
  <si>
    <t>环境工程</t>
  </si>
  <si>
    <t>到2026年6月发满36个月</t>
  </si>
  <si>
    <t>杨智元</t>
  </si>
  <si>
    <t>21050419971213131X</t>
  </si>
  <si>
    <t>到2027年6月发满36个月</t>
  </si>
  <si>
    <t>刘明浩</t>
  </si>
  <si>
    <t>210522200002281717</t>
  </si>
  <si>
    <t>桓仁百信人力资源服务有限公司</t>
  </si>
  <si>
    <t>社会体育指导与管理</t>
  </si>
  <si>
    <t>王文琢</t>
  </si>
  <si>
    <t>210522200101020512</t>
  </si>
  <si>
    <t>桓仁满族自治县人力资源服务中心</t>
  </si>
  <si>
    <t>周口师范学院</t>
  </si>
  <si>
    <t>李羽麒</t>
  </si>
  <si>
    <t>21052219981215081X</t>
  </si>
  <si>
    <t>辽宁对外经贸学院</t>
  </si>
  <si>
    <t>会展经济与管理</t>
  </si>
  <si>
    <t>焦振华</t>
  </si>
  <si>
    <t>210522200007315015</t>
  </si>
  <si>
    <t>沈阳科技学院</t>
  </si>
  <si>
    <t>到2026年5月发放满36个月</t>
  </si>
  <si>
    <t>姚新雨</t>
  </si>
  <si>
    <t>210522199810093516</t>
  </si>
  <si>
    <t>退役大学生、到2026年11月发放满36个月</t>
  </si>
  <si>
    <t>吕永哲</t>
  </si>
  <si>
    <t>210522199811230818</t>
  </si>
  <si>
    <t>李梓琪</t>
  </si>
  <si>
    <t>21052220010606002X</t>
  </si>
  <si>
    <t>山东政法学院</t>
  </si>
  <si>
    <t>新闻学、法学</t>
  </si>
  <si>
    <t>李一朕</t>
  </si>
  <si>
    <t>210522200301310020</t>
  </si>
  <si>
    <t>交通工程</t>
  </si>
  <si>
    <t>张丰</t>
  </si>
  <si>
    <t>210504200007221630</t>
  </si>
  <si>
    <t>新增、退役大学生、到2028年10月发放满36个月</t>
  </si>
  <si>
    <t>丛培良</t>
  </si>
  <si>
    <t>210522199902182612</t>
  </si>
  <si>
    <t>高薪舒</t>
  </si>
  <si>
    <t>210522199909055624</t>
  </si>
  <si>
    <t>桓仁满族自治县沙尖子学校</t>
  </si>
  <si>
    <t>应用化学</t>
  </si>
  <si>
    <t>王赞壹</t>
  </si>
  <si>
    <t>210124200208272219</t>
  </si>
  <si>
    <t>马笑鹏</t>
  </si>
  <si>
    <t>210504200002252112</t>
  </si>
  <si>
    <t>南通大学</t>
  </si>
  <si>
    <t>王佳瑶</t>
  </si>
  <si>
    <t>210423200302032828</t>
  </si>
  <si>
    <t>王太萍</t>
  </si>
  <si>
    <t>220282200212153221</t>
  </si>
  <si>
    <t>王誉程</t>
  </si>
  <si>
    <t>210123200204030013</t>
  </si>
  <si>
    <t>音乐学（音乐教育）</t>
  </si>
  <si>
    <t>张男</t>
  </si>
  <si>
    <t>210522199808100035</t>
  </si>
  <si>
    <t>桓仁满族自治县基层党建工作综合服务中心</t>
  </si>
  <si>
    <t>到2026年7月发满36个月</t>
  </si>
  <si>
    <t>管小淞</t>
  </si>
  <si>
    <t>210522199801282622</t>
  </si>
  <si>
    <t>陈佳</t>
  </si>
  <si>
    <t>210502200006102426</t>
  </si>
  <si>
    <t>西安石油大学</t>
  </si>
  <si>
    <t>到2027年9月发满36个月</t>
  </si>
  <si>
    <t>陈凯</t>
  </si>
  <si>
    <t>210624200002046811</t>
  </si>
  <si>
    <t>到2027年10月发满36个月</t>
  </si>
  <si>
    <t>马庚辰</t>
  </si>
  <si>
    <t>210522200006120013</t>
  </si>
  <si>
    <t>沈阳理工大学
装备工程学院</t>
  </si>
  <si>
    <t>探测制导与控制技术</t>
  </si>
  <si>
    <t>到2028年10月发满36个月</t>
  </si>
  <si>
    <t>张力丹</t>
  </si>
  <si>
    <t>210522199901210546</t>
  </si>
  <si>
    <t>桓仁满族自治县民政事务服务中心</t>
  </si>
  <si>
    <t>行政管理</t>
  </si>
  <si>
    <t>18841414871</t>
  </si>
  <si>
    <t>栾鑫</t>
  </si>
  <si>
    <t>220502199904281020</t>
  </si>
  <si>
    <t>广播电视编导</t>
  </si>
  <si>
    <t>于欣跃</t>
  </si>
  <si>
    <t>210522199911043526</t>
  </si>
  <si>
    <t>干部档案管理中心</t>
  </si>
  <si>
    <t>学前教育（师范）</t>
  </si>
  <si>
    <t>周钰</t>
  </si>
  <si>
    <t>210522200011094729</t>
  </si>
  <si>
    <t>马艺文</t>
  </si>
  <si>
    <t>210381200305272745</t>
  </si>
  <si>
    <t>到2028年7月发满36个月</t>
  </si>
  <si>
    <t>李英男</t>
  </si>
  <si>
    <t>230184200007021712</t>
  </si>
  <si>
    <t>中药制药</t>
  </si>
  <si>
    <t>13125419547</t>
  </si>
  <si>
    <t>补贴从2023年7月-2023年12月共享受6个月老补贴，2024年1月开始享受新补贴，到2026年6月发放满36个月</t>
  </si>
  <si>
    <t>23230220010228130X</t>
  </si>
  <si>
    <t>黒龙中医药大学</t>
  </si>
  <si>
    <t>13836901376</t>
  </si>
  <si>
    <t>沈阳化工大学</t>
  </si>
  <si>
    <t>安全工程</t>
  </si>
  <si>
    <t>到2026年12月发放满36个月</t>
  </si>
  <si>
    <t>机械电子工程</t>
  </si>
  <si>
    <t>到2027年6月发放满36个月</t>
  </si>
  <si>
    <t>大连理工大学城市学院</t>
  </si>
  <si>
    <t>620403200012162000</t>
  </si>
  <si>
    <t>黑龙江中医药大学</t>
  </si>
  <si>
    <t>到2028年6月发放满36个月</t>
  </si>
  <si>
    <t>沈阳药科大学</t>
  </si>
  <si>
    <t>药学</t>
  </si>
  <si>
    <t>中药学</t>
  </si>
  <si>
    <t>到2028年1月发放满36个月</t>
  </si>
  <si>
    <t>陈羿霖</t>
  </si>
  <si>
    <t>21040420021213061X</t>
  </si>
  <si>
    <t>王姝璇</t>
  </si>
  <si>
    <t>210522199910090048</t>
  </si>
  <si>
    <t>南京农业大学</t>
  </si>
  <si>
    <t>补贴从2023年7月-2023年12月共享受6个月老补贴，2024年1月开始享受新补贴，到2026年6月发放满36个个月</t>
  </si>
  <si>
    <t>孟璐</t>
  </si>
  <si>
    <t>210522200012082623</t>
  </si>
  <si>
    <t>金融学</t>
  </si>
  <si>
    <t>补贴从2023年8月-2023年12月共享受5个老补贴，2024年1月开始享受新补贴，到2026年7月发放满36个个月</t>
  </si>
  <si>
    <t>范春水</t>
  </si>
  <si>
    <t>211382200010243725</t>
  </si>
  <si>
    <t>辽宁中医药大学杏林学院</t>
  </si>
  <si>
    <t>补贴从2023年9月-2023年12月共享受4老补贴，2024年1月开始享受新补贴，到2026年8月发放满36个个月</t>
  </si>
  <si>
    <t>胡晓汐</t>
  </si>
  <si>
    <t>211022200006164909</t>
  </si>
  <si>
    <t>补贴从2023年10月-2023年12月共享受3个月老补贴，2024年1月开始享受新补贴到2026年9月发放满36个个月</t>
  </si>
  <si>
    <t>隋佳鑫</t>
  </si>
  <si>
    <t>210323200101232262</t>
  </si>
  <si>
    <t>补贴从2023年10月-2023年12月共享受3个月老补贴，2024年1月开始享受新补贴，离职政策享受到2026年1月</t>
  </si>
  <si>
    <t>孙雨</t>
  </si>
  <si>
    <t>210522200109271420</t>
  </si>
  <si>
    <t>补贴从2023年10月-2023年12月共享受3个月老补贴，2024年1月开始享受新补贴，到2026年9月发放满36个个月</t>
  </si>
  <si>
    <t>王月南</t>
  </si>
  <si>
    <t>210521200011291689</t>
  </si>
  <si>
    <t>赵春杰</t>
  </si>
  <si>
    <t>220284200105196026</t>
  </si>
  <si>
    <t>长春中医药大学</t>
  </si>
  <si>
    <t>药事管理</t>
  </si>
  <si>
    <t>李诗宁</t>
  </si>
  <si>
    <t>220284200104144822</t>
  </si>
  <si>
    <t>大连理工大学</t>
  </si>
  <si>
    <t>补贴从2023年11月-2023年12月共享受2个月老补贴，2024年1月开始享受新补贴，到2026年10月发放满36个个月</t>
  </si>
  <si>
    <t>邵守鹤</t>
  </si>
  <si>
    <t>210522200001102326</t>
  </si>
  <si>
    <t>大连工业大学艺术与信息工程学院</t>
  </si>
  <si>
    <t>河南中医药大学</t>
  </si>
  <si>
    <t>到2027年4月发放满36个个月</t>
  </si>
  <si>
    <t>能源化学工程</t>
  </si>
  <si>
    <t>到2027年5月发放满36个个月</t>
  </si>
  <si>
    <t>化学工程与工艺</t>
  </si>
  <si>
    <t>南昌航空大学科技学院</t>
  </si>
  <si>
    <t>飞行器制造工程</t>
  </si>
  <si>
    <t>到2027年6月发放满36个个月</t>
  </si>
  <si>
    <t>辽宁大学</t>
  </si>
  <si>
    <t>制药工程</t>
  </si>
  <si>
    <t>法律</t>
  </si>
  <si>
    <t>到2027年7月发放满36个个月</t>
  </si>
  <si>
    <t>到2027年8月发放满36个个月</t>
  </si>
  <si>
    <t>到2027年9月发放满36个个月</t>
  </si>
  <si>
    <t>药物制剂</t>
  </si>
  <si>
    <t>资源循环科学与工程</t>
  </si>
  <si>
    <t>离职政策享受到2026年1月</t>
  </si>
  <si>
    <t>中草药栽培与鉴定</t>
  </si>
  <si>
    <t>中药资源与开发</t>
  </si>
  <si>
    <t>化学工程与技术</t>
  </si>
  <si>
    <t>市场营销专业</t>
  </si>
  <si>
    <t>沈阳城市建设学院</t>
  </si>
  <si>
    <t>计算机科学技术</t>
  </si>
  <si>
    <t>到2027年10月发放满36个个月</t>
  </si>
  <si>
    <t>山东工商学院</t>
  </si>
  <si>
    <t>经济统计学</t>
  </si>
  <si>
    <t>物联网工程</t>
  </si>
  <si>
    <t>到2027年11月发放满36个个月</t>
  </si>
  <si>
    <t>临祈大学</t>
  </si>
  <si>
    <t>到2027年12月发放满36个个月</t>
  </si>
  <si>
    <t>植物保护</t>
  </si>
  <si>
    <t>到2028年1月发放满36个个月</t>
  </si>
  <si>
    <t>到2028年2月发放满36个个月</t>
  </si>
  <si>
    <t>吉林化工学院</t>
  </si>
  <si>
    <t>轻化工程</t>
  </si>
  <si>
    <t>到2028年3月发放满36个个月</t>
  </si>
  <si>
    <t>生物技术</t>
  </si>
  <si>
    <t>邢台学院</t>
  </si>
  <si>
    <t>到2028年4月发放满36个个月</t>
  </si>
  <si>
    <t>工业设计</t>
  </si>
  <si>
    <t>沈阳航空航天大学</t>
  </si>
  <si>
    <t>到2028年6月发放满36个个月</t>
  </si>
  <si>
    <t>到2028年7月发放满36个个月</t>
  </si>
  <si>
    <t>到2028年8月发放满36个个月</t>
  </si>
  <si>
    <t>食品质量与安全</t>
  </si>
  <si>
    <t>13942407036</t>
  </si>
  <si>
    <t>2025年10月</t>
  </si>
  <si>
    <t>到2028年9月发放满36个个月</t>
  </si>
  <si>
    <t>15941573919</t>
  </si>
  <si>
    <t>金添</t>
  </si>
  <si>
    <t>210781200007050011</t>
  </si>
  <si>
    <t>国电电力发展股份有限公司和禹水电开发公司</t>
  </si>
  <si>
    <t>长春理工大学</t>
  </si>
  <si>
    <t>通信工程专业</t>
  </si>
  <si>
    <t>盛泰文</t>
  </si>
  <si>
    <t>210624199908010019</t>
  </si>
  <si>
    <t>凌慧</t>
  </si>
  <si>
    <t>211303199907302821</t>
  </si>
  <si>
    <t>大连民族大学</t>
  </si>
  <si>
    <t>计算机技术</t>
  </si>
  <si>
    <t>18742042499</t>
  </si>
  <si>
    <t>到2027年7月发满36个月</t>
  </si>
  <si>
    <t>于奥博</t>
  </si>
  <si>
    <t>210522200110060030</t>
  </si>
  <si>
    <t>周睿</t>
  </si>
  <si>
    <t>21041120011225271X</t>
  </si>
  <si>
    <t>李潇</t>
  </si>
  <si>
    <t>210782200106304626</t>
  </si>
  <si>
    <t>王玮琳</t>
  </si>
  <si>
    <t>211302200205041224</t>
  </si>
  <si>
    <t>霍士文</t>
  </si>
  <si>
    <t>210624200201133918</t>
  </si>
  <si>
    <t>邵兵</t>
  </si>
  <si>
    <t>210111200112303015</t>
  </si>
  <si>
    <t>程毓东</t>
  </si>
  <si>
    <t>210522200204160032</t>
  </si>
  <si>
    <t>长春工程学院</t>
  </si>
  <si>
    <t>徐庆泽</t>
  </si>
  <si>
    <t>210502200106151217</t>
  </si>
  <si>
    <t>薛文丽</t>
  </si>
  <si>
    <t>370832199911213322</t>
  </si>
  <si>
    <t>三峡大学</t>
  </si>
  <si>
    <t>水利工程</t>
  </si>
  <si>
    <t>到2028年8月发满36个月</t>
  </si>
  <si>
    <t>李玥</t>
  </si>
  <si>
    <t>21052219961223172X</t>
  </si>
  <si>
    <t>桓仁满族自治县农业综合服务中心</t>
  </si>
  <si>
    <t>到2026年11月发放满36个月</t>
  </si>
  <si>
    <t>王祎卓尔</t>
  </si>
  <si>
    <t>220802200201021849</t>
  </si>
  <si>
    <t>吉林农业科技学院</t>
  </si>
  <si>
    <t>纪青云</t>
  </si>
  <si>
    <t>210521199803300015</t>
  </si>
  <si>
    <t>桓仁满族自治县普查中心</t>
  </si>
  <si>
    <t>张新媛</t>
  </si>
  <si>
    <t>210522200101140020</t>
  </si>
  <si>
    <t>徐诗尧</t>
  </si>
  <si>
    <t>210522200203300021</t>
  </si>
  <si>
    <t>经济统计</t>
  </si>
  <si>
    <t>宋月</t>
  </si>
  <si>
    <t>210522200011072925</t>
  </si>
  <si>
    <t>桓仁满族自治县应急管理事务中心</t>
  </si>
  <si>
    <t>孙楷晴</t>
  </si>
  <si>
    <t>210522199902084123</t>
  </si>
  <si>
    <t>日语</t>
  </si>
  <si>
    <t>王浩霖</t>
  </si>
  <si>
    <t>210522200105130014</t>
  </si>
  <si>
    <t>四川传媒学院</t>
  </si>
  <si>
    <t>戏剧影视导演</t>
  </si>
  <si>
    <t>姜继岩</t>
  </si>
  <si>
    <t>210522199804104717</t>
  </si>
  <si>
    <t>210522199801081716</t>
  </si>
  <si>
    <t>桓仁县水务事务服务中心</t>
  </si>
  <si>
    <t>黄杰</t>
  </si>
  <si>
    <t>210503200108220622</t>
  </si>
  <si>
    <t>桓仁县文物保护中心</t>
  </si>
  <si>
    <t>河北民族师范学院</t>
  </si>
  <si>
    <t>历史学</t>
  </si>
  <si>
    <t>李璧瑶</t>
  </si>
  <si>
    <t>220203200102132125</t>
  </si>
  <si>
    <t>文化事业发展服务中心</t>
  </si>
  <si>
    <t>长春大学</t>
  </si>
  <si>
    <t>李艺</t>
  </si>
  <si>
    <t>210624200102273229</t>
  </si>
  <si>
    <t>桓仁满族自治县公共财政服务中心</t>
  </si>
  <si>
    <t>18741507102</t>
  </si>
  <si>
    <t>白悦</t>
  </si>
  <si>
    <t>210522200103213828</t>
  </si>
  <si>
    <t>融媒体中心</t>
  </si>
  <si>
    <t>哈尔滨远东理工学院</t>
  </si>
  <si>
    <t>张峻瑞</t>
  </si>
  <si>
    <t>210522199912152919</t>
  </si>
  <si>
    <t>周欣然</t>
  </si>
  <si>
    <t>210522200108190020</t>
  </si>
  <si>
    <t>大连艺术学院</t>
  </si>
  <si>
    <t>播音与主持艺术</t>
  </si>
  <si>
    <t>汪宇</t>
  </si>
  <si>
    <t>210522200103170047</t>
  </si>
  <si>
    <t>辽宁传媒学院</t>
  </si>
  <si>
    <t>视觉传达设计</t>
  </si>
  <si>
    <t>赵晨羽</t>
  </si>
  <si>
    <t>211004200204273329</t>
  </si>
  <si>
    <t>廊坊师范学院</t>
  </si>
  <si>
    <t>兰博</t>
  </si>
  <si>
    <t>210522199802130014</t>
  </si>
  <si>
    <t>桓仁盛源公路材料经销有限公司</t>
  </si>
  <si>
    <t>岳鹏</t>
  </si>
  <si>
    <t>210181199803010610</t>
  </si>
  <si>
    <t>退役军人事务服务中心</t>
  </si>
  <si>
    <t>辽宁科技
学院</t>
  </si>
  <si>
    <t>计算机科学
与技术</t>
  </si>
  <si>
    <t>退役大学生、到26年11月发放满36个月</t>
  </si>
  <si>
    <t>袁淑仪</t>
  </si>
  <si>
    <t>210502200005152720</t>
  </si>
  <si>
    <t>桓仁满族自治县机关事务管理中心</t>
  </si>
  <si>
    <t>13904142630</t>
  </si>
  <si>
    <t>徐圳男</t>
  </si>
  <si>
    <t>210522200002295019</t>
  </si>
  <si>
    <t>于文月</t>
  </si>
  <si>
    <t>210624200007056621</t>
  </si>
  <si>
    <t>桓仁满族自治县审计服务中心</t>
  </si>
  <si>
    <t>18241562259</t>
  </si>
  <si>
    <t>周梦孟</t>
  </si>
  <si>
    <t>210123200209240829</t>
  </si>
  <si>
    <t>2024年7月</t>
  </si>
  <si>
    <t>刘芯竹</t>
  </si>
  <si>
    <t>210522200004050066</t>
  </si>
  <si>
    <t>向阳乡人民政府</t>
  </si>
  <si>
    <t>迟悦秀</t>
  </si>
  <si>
    <t>210522200004265024</t>
  </si>
  <si>
    <t xml:space="preserve">传播学 </t>
  </si>
  <si>
    <t>莫舒</t>
  </si>
  <si>
    <t>210522200110010025</t>
  </si>
  <si>
    <t>王怡欢</t>
  </si>
  <si>
    <t>210503200104170322</t>
  </si>
  <si>
    <t>西安财经大学</t>
  </si>
  <si>
    <t>李思阳</t>
  </si>
  <si>
    <t>210522200006060030</t>
  </si>
  <si>
    <t>林学</t>
  </si>
  <si>
    <t>刘源浩</t>
  </si>
  <si>
    <t>210522199906270038</t>
  </si>
  <si>
    <t>桓仁满族自治县信访接待服务中心</t>
  </si>
  <si>
    <t>孙伟祥</t>
  </si>
  <si>
    <t>210522199908275019</t>
  </si>
  <si>
    <t>黑龙江科技大学</t>
  </si>
  <si>
    <t>安妮</t>
  </si>
  <si>
    <t>210522200108145326</t>
  </si>
  <si>
    <t>桓仁镇人民政府</t>
  </si>
  <si>
    <t>信息资源管理</t>
  </si>
  <si>
    <t>15942076202</t>
  </si>
  <si>
    <t>时雨晴</t>
  </si>
  <si>
    <t>210781200205050223</t>
  </si>
  <si>
    <t>黑龙江财经学院</t>
  </si>
  <si>
    <t>电子信息工程</t>
  </si>
  <si>
    <t>汪迪</t>
  </si>
  <si>
    <t>210522199904140045</t>
  </si>
  <si>
    <t>海洋科学</t>
  </si>
  <si>
    <t>姜舒宁</t>
  </si>
  <si>
    <t>210522200003153821</t>
  </si>
  <si>
    <t>高智文</t>
  </si>
  <si>
    <t>210106199903194314</t>
  </si>
  <si>
    <t>桓仁满族自治县县域经济发展服务中心</t>
  </si>
  <si>
    <t>投资学</t>
  </si>
  <si>
    <t>何英华</t>
  </si>
  <si>
    <t>210624200104171023</t>
  </si>
  <si>
    <t>兰晓晓</t>
  </si>
  <si>
    <t>210522200003082322</t>
  </si>
  <si>
    <t>风景园林</t>
  </si>
  <si>
    <t>汪瑛溯</t>
  </si>
  <si>
    <t>21102120030123001X</t>
  </si>
  <si>
    <t>建筑电气与智能化</t>
  </si>
  <si>
    <t>赵凤昱</t>
  </si>
  <si>
    <t>210522199904144716</t>
  </si>
  <si>
    <t>门小琦</t>
  </si>
  <si>
    <t>210522199903080028</t>
  </si>
  <si>
    <t>本溪市木棉花社会工作服务中心</t>
  </si>
  <si>
    <t>补贴从2023年6月-2024年1月共享受8个月补贴，因工作变动从2024年2月从新开始享受补贴。</t>
  </si>
  <si>
    <t>单金笙</t>
  </si>
  <si>
    <t>210522199706200019</t>
  </si>
  <si>
    <t>桓仁县城乡建设服务中心</t>
  </si>
  <si>
    <t>云南师范大学</t>
  </si>
  <si>
    <t>退役大学生、到2026年11月发满36个月</t>
  </si>
  <si>
    <t>王仁杰</t>
  </si>
  <si>
    <t>210522199809120011</t>
  </si>
  <si>
    <t>南昌工学院</t>
  </si>
  <si>
    <t>高云飞</t>
  </si>
  <si>
    <t>210522199711055610</t>
  </si>
  <si>
    <t>吉林体育学院</t>
  </si>
  <si>
    <t>运动人体科学</t>
  </si>
  <si>
    <t>赵庆凯</t>
  </si>
  <si>
    <t>210624199911277515</t>
  </si>
  <si>
    <t>关健</t>
  </si>
  <si>
    <t>21052219991018591X</t>
  </si>
  <si>
    <t>新增、退役大学生、到2026年11月发满36个月</t>
  </si>
  <si>
    <t>张仲泽</t>
  </si>
  <si>
    <t>210522199904250033</t>
  </si>
  <si>
    <t>桓仁县市政园林所</t>
  </si>
  <si>
    <t>新增、退役大学生、到2028年10月发满36个月</t>
  </si>
  <si>
    <t>尚莆茗</t>
  </si>
  <si>
    <t>210522199907214118</t>
  </si>
  <si>
    <t>湖南人文科技学院</t>
  </si>
  <si>
    <t>陈晓烨</t>
  </si>
  <si>
    <t>210522200209270046</t>
  </si>
  <si>
    <t>桓仁满族自治县国有资产事务管理中心</t>
  </si>
  <si>
    <t>辽宁工业大学管理学院</t>
  </si>
  <si>
    <t>张松麒</t>
  </si>
  <si>
    <t>210522199910170013</t>
  </si>
  <si>
    <t>中国传媒大学</t>
  </si>
  <si>
    <t>数字媒体技术</t>
  </si>
  <si>
    <t>李文科</t>
  </si>
  <si>
    <t>210522199907114416</t>
  </si>
  <si>
    <t>道路桥梁与渡河工程专业</t>
  </si>
  <si>
    <t>退役大学生、到2027年10月发放满36个月</t>
  </si>
  <si>
    <t>于泽洲</t>
  </si>
  <si>
    <t>210522200001084412</t>
  </si>
  <si>
    <t>大连科技学院</t>
  </si>
  <si>
    <t>交通工程专业</t>
  </si>
  <si>
    <t>黄皓源</t>
  </si>
  <si>
    <t>210522199807180037</t>
  </si>
  <si>
    <t>中国民用航空飞行学院</t>
  </si>
  <si>
    <t>物流工程</t>
  </si>
  <si>
    <t>退役大学生、到2028年10月发放满36个月</t>
  </si>
  <si>
    <t>马强</t>
  </si>
  <si>
    <t>210522199811025611</t>
  </si>
  <si>
    <t>市场监管事务服务中心</t>
  </si>
  <si>
    <t>到2027年10月份发放满36个月</t>
  </si>
  <si>
    <t>闫欣</t>
  </si>
  <si>
    <t>210522199910130038</t>
  </si>
  <si>
    <t xml:space="preserve">鞍山师范学院 </t>
  </si>
  <si>
    <t>到2028年6月份发放满36个月</t>
  </si>
  <si>
    <t>许航</t>
  </si>
  <si>
    <t>210522200004082615</t>
  </si>
  <si>
    <t xml:space="preserve">辽宁师范学院 </t>
  </si>
  <si>
    <t>到2028年9月份发放满36个月</t>
  </si>
  <si>
    <t>马娇</t>
  </si>
  <si>
    <t>210624200106273226</t>
  </si>
  <si>
    <t>桓仁满族自治县纪检监察综合保障中心</t>
  </si>
  <si>
    <t>网络工程</t>
  </si>
  <si>
    <t>周园</t>
  </si>
  <si>
    <t>210504200209251088</t>
  </si>
  <si>
    <t>董佳慧</t>
  </si>
  <si>
    <t>210881199902074888</t>
  </si>
  <si>
    <t>中共桓仁满族自治县委党校</t>
  </si>
  <si>
    <t>思想政治教育</t>
  </si>
  <si>
    <t>韩雪梅</t>
  </si>
  <si>
    <t>220822200211090421</t>
  </si>
  <si>
    <t>景宝家</t>
  </si>
  <si>
    <t>210522199811022015</t>
  </si>
  <si>
    <t>桓仁县工业和信息化服务中心</t>
  </si>
  <si>
    <t>刘家鑫</t>
  </si>
  <si>
    <t>210522199802142015</t>
  </si>
  <si>
    <t>退役大学生、到2027年10月发满36个月</t>
  </si>
  <si>
    <t>梁兵</t>
  </si>
  <si>
    <t>210522199903012033</t>
  </si>
  <si>
    <t>修成祥</t>
  </si>
  <si>
    <t>210881200006243714</t>
  </si>
  <si>
    <t>桓仁满族自治县青少年宫</t>
  </si>
  <si>
    <t>渭南师范学院</t>
  </si>
  <si>
    <t>马武治</t>
  </si>
  <si>
    <t>210505199904020039</t>
  </si>
  <si>
    <t>桓仁满族自治县动物疫病预防控制中心</t>
  </si>
  <si>
    <t>民族声乐教育</t>
  </si>
  <si>
    <t>黄若森</t>
  </si>
  <si>
    <t>210522200106040029</t>
  </si>
  <si>
    <t>普乐堡镇农业综合服务中心</t>
  </si>
  <si>
    <t>王明泾</t>
  </si>
  <si>
    <t>210522200004033522</t>
  </si>
  <si>
    <t>桓仁满族自治县社会治安综合治理中心</t>
  </si>
  <si>
    <t>徐少华</t>
  </si>
  <si>
    <t>210522199704235613</t>
  </si>
  <si>
    <t>退役大学生、到2027年12月发满36个月</t>
  </si>
  <si>
    <t>刘佳明</t>
  </si>
  <si>
    <t>210522199604300019</t>
  </si>
  <si>
    <t>湖南工程学院</t>
  </si>
  <si>
    <t>赵硕</t>
  </si>
  <si>
    <t>210522200002135613</t>
  </si>
  <si>
    <t>社会治安综合治理中心</t>
  </si>
  <si>
    <t>张鹏</t>
  </si>
  <si>
    <t>210522199903042013</t>
  </si>
  <si>
    <t>云南师范大学文理学院</t>
  </si>
  <si>
    <t>王鹤</t>
  </si>
  <si>
    <t>210522199906090811</t>
  </si>
  <si>
    <t>卢鑫垚</t>
  </si>
  <si>
    <t>210423200202263047</t>
  </si>
  <si>
    <t>桓仁满族自治县普乐堡小学</t>
  </si>
  <si>
    <t>13842387121</t>
  </si>
  <si>
    <t>胡欣雨</t>
  </si>
  <si>
    <t>220182200207285128</t>
  </si>
  <si>
    <t>桓仁满族自治县业主沟小学</t>
  </si>
  <si>
    <t>15944088457</t>
  </si>
  <si>
    <t>王佳伟</t>
  </si>
  <si>
    <t>230621200005053616</t>
  </si>
  <si>
    <t>刘嘉欣</t>
  </si>
  <si>
    <t>210323200109125023</t>
  </si>
  <si>
    <t>那静雅</t>
  </si>
  <si>
    <t>210881200202051963</t>
  </si>
  <si>
    <t>桓仁满族自治县二棚甸子学校</t>
  </si>
  <si>
    <t>美术学（师范)</t>
  </si>
  <si>
    <t>赵胤奇</t>
  </si>
  <si>
    <t>210522200208210033</t>
  </si>
  <si>
    <t xml:space="preserve">渤海大学 </t>
  </si>
  <si>
    <t>王佳琪</t>
  </si>
  <si>
    <t>220822200301317319</t>
  </si>
  <si>
    <t>13044362003</t>
  </si>
  <si>
    <t>高晖</t>
  </si>
  <si>
    <t>210522200102115011</t>
  </si>
  <si>
    <t>桓仁满族自治县水库移民开发中心</t>
  </si>
  <si>
    <t>13190490558</t>
  </si>
  <si>
    <t>叶嘉明</t>
  </si>
  <si>
    <t>210422200205160610</t>
  </si>
  <si>
    <t>13236827228</t>
  </si>
  <si>
    <t>王熙来</t>
  </si>
  <si>
    <t>210502200101161512</t>
  </si>
  <si>
    <t>桓仁满族自治县招生考试委员会办公室</t>
  </si>
  <si>
    <t>三亚学院</t>
  </si>
  <si>
    <t>18804149377</t>
  </si>
  <si>
    <t>于晓霖</t>
  </si>
  <si>
    <t>210522200208023529</t>
  </si>
  <si>
    <t>桓仁满族自治县实验幼儿园</t>
  </si>
  <si>
    <t>丁婉雯</t>
  </si>
  <si>
    <t>210521200107230442</t>
  </si>
  <si>
    <t>张晗旭</t>
  </si>
  <si>
    <t>150430200010180025</t>
  </si>
  <si>
    <t>杨铠吉</t>
  </si>
  <si>
    <t>130825199907270019</t>
  </si>
  <si>
    <t>桓仁满族自治县木盂子小学</t>
  </si>
  <si>
    <t>曲阜师范大学</t>
  </si>
  <si>
    <t>马君</t>
  </si>
  <si>
    <t>210782200108020424</t>
  </si>
  <si>
    <t>杨达</t>
  </si>
  <si>
    <t>210522199905220012</t>
  </si>
  <si>
    <t>自然资源事务服务中心</t>
  </si>
  <si>
    <t xml:space="preserve">退役大学生，到2027年10月发放满36个月
</t>
  </si>
  <si>
    <t>祝涛</t>
  </si>
  <si>
    <t>21052219990910561X</t>
  </si>
  <si>
    <t>姜博</t>
  </si>
  <si>
    <t>210522199907311110</t>
  </si>
  <si>
    <t>车辆工程</t>
  </si>
  <si>
    <t>宋依潓</t>
  </si>
  <si>
    <t>22032320010318004X</t>
  </si>
  <si>
    <t>长春工业大学</t>
  </si>
  <si>
    <t>法学</t>
  </si>
  <si>
    <t>孙浩</t>
  </si>
  <si>
    <t>210522200005235011</t>
  </si>
  <si>
    <t xml:space="preserve">退役大学生，到2028年10月发放满36个月
</t>
  </si>
  <si>
    <t>徐浩中</t>
  </si>
  <si>
    <t>210522200007200015</t>
  </si>
  <si>
    <t>刘彦辰</t>
  </si>
  <si>
    <t>210522199909013512</t>
  </si>
  <si>
    <t>黑河学院</t>
  </si>
  <si>
    <t>社会体育与指导</t>
  </si>
  <si>
    <t>宋鸿达</t>
  </si>
  <si>
    <t>210522199911291116</t>
  </si>
  <si>
    <t>北京同仁堂健康药业（辽宁）有限公司</t>
  </si>
  <si>
    <t>到2028年12月发放满36个月</t>
  </si>
  <si>
    <t>鲍佳美</t>
  </si>
  <si>
    <t>210882199611236425</t>
  </si>
  <si>
    <t>林业服务中心</t>
  </si>
  <si>
    <t>森林培育</t>
  </si>
  <si>
    <t>史天舒</t>
  </si>
  <si>
    <t>210521200003080443</t>
  </si>
  <si>
    <t>吉林建筑大学</t>
  </si>
  <si>
    <t>佟林蓓</t>
  </si>
  <si>
    <t>210624200110208224</t>
  </si>
  <si>
    <t>曲薪潼</t>
  </si>
  <si>
    <t>21052220000109352X</t>
  </si>
  <si>
    <t>辽宁晟宇检验检测有限公司</t>
  </si>
  <si>
    <t>韩聃</t>
  </si>
  <si>
    <t>210522200101300522</t>
  </si>
  <si>
    <t>李舒宁</t>
  </si>
  <si>
    <t>210522199905062923</t>
  </si>
  <si>
    <t>基础兽医学</t>
  </si>
  <si>
    <t>刘峥南</t>
  </si>
  <si>
    <t>210422200211103110</t>
  </si>
  <si>
    <t>桓仁五女山米兰民族酒业贸易有限公司</t>
  </si>
  <si>
    <t>李欣雨</t>
  </si>
  <si>
    <t>21052220011118502x</t>
  </si>
  <si>
    <t>马跃</t>
  </si>
  <si>
    <t>150424200208164516</t>
  </si>
  <si>
    <t>桓仁满族自治县雅河小学</t>
  </si>
  <si>
    <t>河套学院</t>
  </si>
  <si>
    <t>付诗然</t>
  </si>
  <si>
    <t>210521200202073780</t>
  </si>
  <si>
    <t>桓仁满族自治县八里甸子小学</t>
  </si>
  <si>
    <t>王利亚</t>
  </si>
  <si>
    <t>210521200204131382</t>
  </si>
  <si>
    <t>桓仁满族自治县二户来小学</t>
  </si>
  <si>
    <t>王琦鑫</t>
  </si>
  <si>
    <t>210682200111051525</t>
  </si>
  <si>
    <t>13614959466</t>
  </si>
  <si>
    <t>吴文雅</t>
  </si>
  <si>
    <t>210522200005150544</t>
  </si>
  <si>
    <t>辽宁福源药业有限公司</t>
  </si>
  <si>
    <t>13190494991</t>
  </si>
  <si>
    <t xml:space="preserve"> 王一梦</t>
  </si>
  <si>
    <t>210922200009122120</t>
  </si>
  <si>
    <t>15941467401</t>
  </si>
  <si>
    <t>王惠萱</t>
  </si>
  <si>
    <t>210522200208183522</t>
  </si>
  <si>
    <t>桓仁满族自治县中心幼儿园</t>
  </si>
  <si>
    <t>钱正运</t>
  </si>
  <si>
    <t>210522200105252310</t>
  </si>
  <si>
    <t>桓仁满族自治县铧尖子小学</t>
  </si>
  <si>
    <t>大连医科大学中山学院</t>
  </si>
  <si>
    <t>王淼</t>
  </si>
  <si>
    <t>210522200301190022</t>
  </si>
  <si>
    <t>邹明彤</t>
  </si>
  <si>
    <t>210623200009267047</t>
  </si>
  <si>
    <t xml:space="preserve">英语 </t>
  </si>
  <si>
    <t>于洁萱</t>
  </si>
  <si>
    <t>210522200204162628</t>
  </si>
  <si>
    <t>桓仁德利水利工程有限公司</t>
  </si>
  <si>
    <t>地理信息科学</t>
  </si>
  <si>
    <t>到2028年3月发放满36个月</t>
  </si>
  <si>
    <t>曹元新</t>
  </si>
  <si>
    <t>210522200105130030</t>
  </si>
  <si>
    <t>二户来林场</t>
  </si>
  <si>
    <t>黄海娟</t>
  </si>
  <si>
    <t>210522200009244425</t>
  </si>
  <si>
    <t>桓仁满族自治县卫生健康监督中心</t>
  </si>
  <si>
    <t>护理学</t>
  </si>
  <si>
    <t>曹丽丽</t>
  </si>
  <si>
    <t>152123200012291521</t>
  </si>
  <si>
    <t>桓仁满族自治县妇女儿童活动中心</t>
  </si>
  <si>
    <t>内蒙古师范大学</t>
  </si>
  <si>
    <t>航空服务艺术与管理</t>
  </si>
  <si>
    <t>隋亚美</t>
  </si>
  <si>
    <t>210522200305080023</t>
  </si>
  <si>
    <t>华乾(本溪)酒店管理有限公司</t>
  </si>
  <si>
    <t>张佳欢</t>
  </si>
  <si>
    <t>210727200202141826</t>
  </si>
  <si>
    <t>桓仁满族自治县北甸子小学</t>
  </si>
  <si>
    <t>石赫婷</t>
  </si>
  <si>
    <t>220282200208103547</t>
  </si>
  <si>
    <t>马英夫</t>
  </si>
  <si>
    <t>210522200108280018</t>
  </si>
  <si>
    <t>桓仁金哨电站有限公司</t>
  </si>
  <si>
    <t>鲁迅美术学院</t>
  </si>
  <si>
    <t>到2028年4月发放满36个月</t>
  </si>
  <si>
    <t>王馨镭</t>
  </si>
  <si>
    <t>210522200201082913</t>
  </si>
  <si>
    <t>桓仁矿业有限公司</t>
  </si>
  <si>
    <t>2028年9月发放满36个月</t>
  </si>
  <si>
    <t>刘旭</t>
  </si>
  <si>
    <t>210624200103234213</t>
  </si>
  <si>
    <t>测绘工程专业</t>
  </si>
  <si>
    <t>2028年4月发放满36个月</t>
  </si>
  <si>
    <t>刘添杨</t>
  </si>
  <si>
    <t>220722200311240217</t>
  </si>
  <si>
    <t>弹药工程与爆炸技术</t>
  </si>
  <si>
    <t>2028年1月发放满36个月</t>
  </si>
  <si>
    <t>郭婉君</t>
  </si>
  <si>
    <t>210782200108221621</t>
  </si>
  <si>
    <t>电子商务及法律</t>
  </si>
  <si>
    <t>2027年11月发放满36个月</t>
  </si>
  <si>
    <t>何佳欣</t>
  </si>
  <si>
    <t>210422199905060623</t>
  </si>
  <si>
    <t>桓仁满族自治县拐磨子小学</t>
  </si>
  <si>
    <t>新增、到2028年8月发放满36个月</t>
  </si>
  <si>
    <t>左金鹭</t>
  </si>
  <si>
    <t>220581200101282311</t>
  </si>
  <si>
    <t>张迪</t>
  </si>
  <si>
    <t>211282200010056027</t>
  </si>
  <si>
    <t>桓仁满族自治县第二人民医院</t>
  </si>
  <si>
    <t>新增、到2028年7月发放满36个月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</si>
</sst>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/>
  </cellStyleXfs>
  <cellXfs count="41">
    <xf numFmtId="0" fontId="0" fillId="0" borderId="0" xfId="0" applyNumberForma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57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57" fontId="7" fillId="0" borderId="1" xfId="49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49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5" fillId="0" borderId="1" xfId="49" applyNumberFormat="1" applyFont="1" applyFill="1" applyBorder="1" applyAlignment="1" quotePrefix="1">
      <alignment horizontal="center" vertical="center" wrapText="1"/>
    </xf>
    <xf numFmtId="0" fontId="5" fillId="0" borderId="1" xfId="49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4">
    <dxf>
      <font>
        <color rgb="FFFF0000"/>
      </font>
    </dxf>
    <dxf>
      <font>
        <strike val="0"/>
        <color rgb="FF00B0F0"/>
      </font>
    </dxf>
    <dxf>
      <font>
        <color rgb="FF00B0F0"/>
      </font>
    </dxf>
    <dxf>
      <font>
        <color theme="9" tint="-0.249977111117893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7"/>
  <sheetViews>
    <sheetView tabSelected="1" topLeftCell="A78" workbookViewId="0">
      <selection activeCell="L11" sqref="L11"/>
    </sheetView>
  </sheetViews>
  <sheetFormatPr defaultColWidth="9" defaultRowHeight="14.25" outlineLevelCol="6"/>
  <cols>
    <col min="1" max="1" width="6" customWidth="1"/>
    <col min="2" max="2" width="38.25" customWidth="1"/>
    <col min="4" max="4" width="20.375" customWidth="1"/>
    <col min="5" max="5" width="28.25" customWidth="1"/>
    <col min="6" max="6" width="20.375" customWidth="1"/>
    <col min="7" max="7" width="11.5" customWidth="1"/>
  </cols>
  <sheetData>
    <row r="1" ht="57" customHeight="1" spans="1:7">
      <c r="A1" s="38" t="s">
        <v>0</v>
      </c>
      <c r="B1" s="38"/>
      <c r="C1" s="38"/>
      <c r="D1" s="38"/>
      <c r="E1" s="38"/>
      <c r="F1" s="38"/>
      <c r="G1" s="38"/>
    </row>
    <row r="2" ht="47" customHeight="1" spans="1:7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ht="21" customHeight="1" spans="1:7">
      <c r="A3" s="12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2">
        <v>1500</v>
      </c>
      <c r="G3" s="40"/>
    </row>
    <row r="4" ht="21" customHeight="1" spans="1:7">
      <c r="A4" s="12">
        <v>2</v>
      </c>
      <c r="B4" s="12" t="s">
        <v>8</v>
      </c>
      <c r="C4" s="12" t="s">
        <v>12</v>
      </c>
      <c r="D4" s="12" t="s">
        <v>13</v>
      </c>
      <c r="E4" s="12" t="s">
        <v>14</v>
      </c>
      <c r="F4" s="12">
        <v>1500</v>
      </c>
      <c r="G4" s="40"/>
    </row>
    <row r="5" ht="21" customHeight="1" spans="1:7">
      <c r="A5" s="12">
        <v>3</v>
      </c>
      <c r="B5" s="12" t="s">
        <v>8</v>
      </c>
      <c r="C5" s="12" t="s">
        <v>15</v>
      </c>
      <c r="D5" s="12" t="s">
        <v>16</v>
      </c>
      <c r="E5" s="12" t="s">
        <v>11</v>
      </c>
      <c r="F5" s="12">
        <v>1500</v>
      </c>
      <c r="G5" s="40"/>
    </row>
    <row r="6" ht="21" customHeight="1" spans="1:7">
      <c r="A6" s="12">
        <v>4</v>
      </c>
      <c r="B6" s="12" t="s">
        <v>8</v>
      </c>
      <c r="C6" s="12" t="s">
        <v>17</v>
      </c>
      <c r="D6" s="12" t="s">
        <v>18</v>
      </c>
      <c r="E6" s="12" t="s">
        <v>11</v>
      </c>
      <c r="F6" s="12">
        <v>1500</v>
      </c>
      <c r="G6" s="40"/>
    </row>
    <row r="7" ht="21" customHeight="1" spans="1:7">
      <c r="A7" s="12">
        <v>5</v>
      </c>
      <c r="B7" s="12" t="s">
        <v>8</v>
      </c>
      <c r="C7" s="12" t="s">
        <v>19</v>
      </c>
      <c r="D7" s="12" t="s">
        <v>20</v>
      </c>
      <c r="E7" s="12" t="s">
        <v>14</v>
      </c>
      <c r="F7" s="12">
        <v>1500</v>
      </c>
      <c r="G7" s="40"/>
    </row>
    <row r="8" ht="21" customHeight="1" spans="1:7">
      <c r="A8" s="12">
        <v>6</v>
      </c>
      <c r="B8" s="12" t="s">
        <v>8</v>
      </c>
      <c r="C8" s="12" t="s">
        <v>21</v>
      </c>
      <c r="D8" s="12" t="s">
        <v>22</v>
      </c>
      <c r="E8" s="12" t="s">
        <v>11</v>
      </c>
      <c r="F8" s="12">
        <v>1500</v>
      </c>
      <c r="G8" s="40"/>
    </row>
    <row r="9" ht="21" customHeight="1" spans="1:7">
      <c r="A9" s="12">
        <v>7</v>
      </c>
      <c r="B9" s="12" t="s">
        <v>8</v>
      </c>
      <c r="C9" s="12" t="s">
        <v>23</v>
      </c>
      <c r="D9" s="12" t="s">
        <v>24</v>
      </c>
      <c r="E9" s="12" t="s">
        <v>14</v>
      </c>
      <c r="F9" s="12">
        <v>1500</v>
      </c>
      <c r="G9" s="40"/>
    </row>
    <row r="10" ht="21" customHeight="1" spans="1:7">
      <c r="A10" s="12">
        <v>8</v>
      </c>
      <c r="B10" s="12" t="s">
        <v>8</v>
      </c>
      <c r="C10" s="12" t="s">
        <v>25</v>
      </c>
      <c r="D10" s="12" t="s">
        <v>26</v>
      </c>
      <c r="E10" s="12" t="s">
        <v>11</v>
      </c>
      <c r="F10" s="12">
        <v>1500</v>
      </c>
      <c r="G10" s="40"/>
    </row>
    <row r="11" ht="21" customHeight="1" spans="1:7">
      <c r="A11" s="12">
        <v>9</v>
      </c>
      <c r="B11" s="12" t="s">
        <v>8</v>
      </c>
      <c r="C11" s="12" t="s">
        <v>27</v>
      </c>
      <c r="D11" s="12" t="s">
        <v>28</v>
      </c>
      <c r="E11" s="12" t="s">
        <v>11</v>
      </c>
      <c r="F11" s="12">
        <v>1500</v>
      </c>
      <c r="G11" s="40"/>
    </row>
    <row r="12" ht="21" customHeight="1" spans="1:7">
      <c r="A12" s="12">
        <v>10</v>
      </c>
      <c r="B12" s="12" t="s">
        <v>8</v>
      </c>
      <c r="C12" s="12" t="s">
        <v>29</v>
      </c>
      <c r="D12" s="12" t="s">
        <v>30</v>
      </c>
      <c r="E12" s="12" t="s">
        <v>14</v>
      </c>
      <c r="F12" s="12">
        <v>1500</v>
      </c>
      <c r="G12" s="40"/>
    </row>
    <row r="13" ht="21" customHeight="1" spans="1:7">
      <c r="A13" s="12">
        <v>11</v>
      </c>
      <c r="B13" s="12" t="s">
        <v>8</v>
      </c>
      <c r="C13" s="12" t="s">
        <v>31</v>
      </c>
      <c r="D13" s="12" t="s">
        <v>32</v>
      </c>
      <c r="E13" s="12" t="s">
        <v>11</v>
      </c>
      <c r="F13" s="12">
        <v>1500</v>
      </c>
      <c r="G13" s="40"/>
    </row>
    <row r="14" ht="21" customHeight="1" spans="1:7">
      <c r="A14" s="12">
        <v>12</v>
      </c>
      <c r="B14" s="12" t="s">
        <v>8</v>
      </c>
      <c r="C14" s="12" t="s">
        <v>33</v>
      </c>
      <c r="D14" s="12" t="s">
        <v>34</v>
      </c>
      <c r="E14" s="12" t="s">
        <v>14</v>
      </c>
      <c r="F14" s="12">
        <v>1500</v>
      </c>
      <c r="G14" s="40"/>
    </row>
    <row r="15" ht="21" customHeight="1" spans="1:7">
      <c r="A15" s="12">
        <v>13</v>
      </c>
      <c r="B15" s="12" t="s">
        <v>8</v>
      </c>
      <c r="C15" s="12" t="s">
        <v>35</v>
      </c>
      <c r="D15" s="12" t="s">
        <v>36</v>
      </c>
      <c r="E15" s="12" t="s">
        <v>14</v>
      </c>
      <c r="F15" s="12">
        <v>1500</v>
      </c>
      <c r="G15" s="40"/>
    </row>
    <row r="16" ht="21" customHeight="1" spans="1:7">
      <c r="A16" s="12">
        <v>14</v>
      </c>
      <c r="B16" s="12" t="s">
        <v>8</v>
      </c>
      <c r="C16" s="12" t="s">
        <v>37</v>
      </c>
      <c r="D16" s="12" t="s">
        <v>38</v>
      </c>
      <c r="E16" s="12" t="s">
        <v>11</v>
      </c>
      <c r="F16" s="12">
        <v>1500</v>
      </c>
      <c r="G16" s="40"/>
    </row>
    <row r="17" ht="21" customHeight="1" spans="1:7">
      <c r="A17" s="12">
        <v>15</v>
      </c>
      <c r="B17" s="12" t="s">
        <v>8</v>
      </c>
      <c r="C17" s="12" t="s">
        <v>39</v>
      </c>
      <c r="D17" s="12" t="s">
        <v>40</v>
      </c>
      <c r="E17" s="12" t="s">
        <v>14</v>
      </c>
      <c r="F17" s="12">
        <v>1500</v>
      </c>
      <c r="G17" s="40"/>
    </row>
    <row r="18" ht="21" customHeight="1" spans="1:7">
      <c r="A18" s="12">
        <v>16</v>
      </c>
      <c r="B18" s="12" t="s">
        <v>8</v>
      </c>
      <c r="C18" s="12" t="s">
        <v>41</v>
      </c>
      <c r="D18" s="12" t="s">
        <v>42</v>
      </c>
      <c r="E18" s="12" t="s">
        <v>11</v>
      </c>
      <c r="F18" s="12">
        <v>1500</v>
      </c>
      <c r="G18" s="40"/>
    </row>
    <row r="19" ht="21" customHeight="1" spans="1:7">
      <c r="A19" s="12">
        <v>17</v>
      </c>
      <c r="B19" s="12" t="s">
        <v>8</v>
      </c>
      <c r="C19" s="12" t="s">
        <v>43</v>
      </c>
      <c r="D19" s="12" t="s">
        <v>44</v>
      </c>
      <c r="E19" s="12" t="s">
        <v>11</v>
      </c>
      <c r="F19" s="12">
        <v>1500</v>
      </c>
      <c r="G19" s="40"/>
    </row>
    <row r="20" ht="21" customHeight="1" spans="1:7">
      <c r="A20" s="12">
        <v>18</v>
      </c>
      <c r="B20" s="12" t="s">
        <v>8</v>
      </c>
      <c r="C20" s="12" t="s">
        <v>45</v>
      </c>
      <c r="D20" s="12" t="s">
        <v>46</v>
      </c>
      <c r="E20" s="12" t="s">
        <v>14</v>
      </c>
      <c r="F20" s="12">
        <v>1500</v>
      </c>
      <c r="G20" s="40"/>
    </row>
    <row r="21" ht="21" customHeight="1" spans="1:7">
      <c r="A21" s="12">
        <v>19</v>
      </c>
      <c r="B21" s="12" t="s">
        <v>8</v>
      </c>
      <c r="C21" s="12" t="s">
        <v>47</v>
      </c>
      <c r="D21" s="12" t="s">
        <v>48</v>
      </c>
      <c r="E21" s="12" t="s">
        <v>11</v>
      </c>
      <c r="F21" s="12">
        <v>1500</v>
      </c>
      <c r="G21" s="40"/>
    </row>
    <row r="22" ht="21" customHeight="1" spans="1:7">
      <c r="A22" s="12">
        <v>20</v>
      </c>
      <c r="B22" s="12" t="s">
        <v>8</v>
      </c>
      <c r="C22" s="12" t="s">
        <v>49</v>
      </c>
      <c r="D22" s="12" t="s">
        <v>50</v>
      </c>
      <c r="E22" s="12" t="s">
        <v>11</v>
      </c>
      <c r="F22" s="12">
        <v>1500</v>
      </c>
      <c r="G22" s="40"/>
    </row>
    <row r="23" ht="21" customHeight="1" spans="1:7">
      <c r="A23" s="12">
        <v>21</v>
      </c>
      <c r="B23" s="12" t="s">
        <v>8</v>
      </c>
      <c r="C23" s="12" t="s">
        <v>51</v>
      </c>
      <c r="D23" s="12" t="s">
        <v>52</v>
      </c>
      <c r="E23" s="12" t="s">
        <v>14</v>
      </c>
      <c r="F23" s="12">
        <v>1500</v>
      </c>
      <c r="G23" s="40"/>
    </row>
    <row r="24" ht="21" customHeight="1" spans="1:7">
      <c r="A24" s="12">
        <v>22</v>
      </c>
      <c r="B24" s="12" t="s">
        <v>8</v>
      </c>
      <c r="C24" s="12" t="s">
        <v>53</v>
      </c>
      <c r="D24" s="12" t="s">
        <v>54</v>
      </c>
      <c r="E24" s="12" t="s">
        <v>11</v>
      </c>
      <c r="F24" s="12">
        <v>1500</v>
      </c>
      <c r="G24" s="40"/>
    </row>
    <row r="25" ht="21" customHeight="1" spans="1:7">
      <c r="A25" s="12">
        <v>23</v>
      </c>
      <c r="B25" s="12" t="s">
        <v>8</v>
      </c>
      <c r="C25" s="12" t="s">
        <v>55</v>
      </c>
      <c r="D25" s="12" t="s">
        <v>56</v>
      </c>
      <c r="E25" s="12" t="s">
        <v>14</v>
      </c>
      <c r="F25" s="12">
        <v>1500</v>
      </c>
      <c r="G25" s="40"/>
    </row>
    <row r="26" ht="21" customHeight="1" spans="1:7">
      <c r="A26" s="12">
        <v>24</v>
      </c>
      <c r="B26" s="12" t="s">
        <v>8</v>
      </c>
      <c r="C26" s="12" t="s">
        <v>57</v>
      </c>
      <c r="D26" s="12" t="s">
        <v>58</v>
      </c>
      <c r="E26" s="12" t="s">
        <v>11</v>
      </c>
      <c r="F26" s="12">
        <v>1500</v>
      </c>
      <c r="G26" s="40"/>
    </row>
    <row r="27" ht="21" customHeight="1" spans="1:7">
      <c r="A27" s="12">
        <v>25</v>
      </c>
      <c r="B27" s="12" t="s">
        <v>8</v>
      </c>
      <c r="C27" s="12" t="s">
        <v>59</v>
      </c>
      <c r="D27" s="12" t="s">
        <v>60</v>
      </c>
      <c r="E27" s="12" t="s">
        <v>11</v>
      </c>
      <c r="F27" s="12">
        <v>1500</v>
      </c>
      <c r="G27" s="40"/>
    </row>
    <row r="28" ht="21" customHeight="1" spans="1:7">
      <c r="A28" s="12">
        <v>26</v>
      </c>
      <c r="B28" s="12" t="s">
        <v>8</v>
      </c>
      <c r="C28" s="12" t="s">
        <v>61</v>
      </c>
      <c r="D28" s="12" t="s">
        <v>62</v>
      </c>
      <c r="E28" s="12" t="s">
        <v>11</v>
      </c>
      <c r="F28" s="12">
        <v>1500</v>
      </c>
      <c r="G28" s="40"/>
    </row>
    <row r="29" ht="21" customHeight="1" spans="1:7">
      <c r="A29" s="12">
        <v>27</v>
      </c>
      <c r="B29" s="12" t="s">
        <v>8</v>
      </c>
      <c r="C29" s="12" t="s">
        <v>63</v>
      </c>
      <c r="D29" s="12" t="s">
        <v>64</v>
      </c>
      <c r="E29" s="12" t="s">
        <v>11</v>
      </c>
      <c r="F29" s="12">
        <v>1500</v>
      </c>
      <c r="G29" s="40"/>
    </row>
    <row r="30" ht="21" customHeight="1" spans="1:7">
      <c r="A30" s="12">
        <v>28</v>
      </c>
      <c r="B30" s="12" t="s">
        <v>8</v>
      </c>
      <c r="C30" s="12" t="s">
        <v>47</v>
      </c>
      <c r="D30" s="12" t="s">
        <v>65</v>
      </c>
      <c r="E30" s="12" t="s">
        <v>11</v>
      </c>
      <c r="F30" s="12">
        <v>1500</v>
      </c>
      <c r="G30" s="40"/>
    </row>
    <row r="31" ht="21" customHeight="1" spans="1:7">
      <c r="A31" s="12">
        <v>29</v>
      </c>
      <c r="B31" s="12" t="s">
        <v>8</v>
      </c>
      <c r="C31" s="12" t="s">
        <v>66</v>
      </c>
      <c r="D31" s="12" t="s">
        <v>67</v>
      </c>
      <c r="E31" s="12" t="s">
        <v>11</v>
      </c>
      <c r="F31" s="12">
        <v>1500</v>
      </c>
      <c r="G31" s="40"/>
    </row>
    <row r="32" ht="21" customHeight="1" spans="1:7">
      <c r="A32" s="12">
        <v>30</v>
      </c>
      <c r="B32" s="12" t="s">
        <v>8</v>
      </c>
      <c r="C32" s="12" t="s">
        <v>68</v>
      </c>
      <c r="D32" s="12" t="s">
        <v>69</v>
      </c>
      <c r="E32" s="12" t="s">
        <v>14</v>
      </c>
      <c r="F32" s="12">
        <v>1500</v>
      </c>
      <c r="G32" s="40"/>
    </row>
    <row r="33" ht="21" customHeight="1" spans="1:7">
      <c r="A33" s="12">
        <v>31</v>
      </c>
      <c r="B33" s="12" t="s">
        <v>8</v>
      </c>
      <c r="C33" s="12" t="s">
        <v>70</v>
      </c>
      <c r="D33" s="12" t="s">
        <v>71</v>
      </c>
      <c r="E33" s="12" t="s">
        <v>11</v>
      </c>
      <c r="F33" s="12">
        <v>1500</v>
      </c>
      <c r="G33" s="40"/>
    </row>
    <row r="34" ht="21" customHeight="1" spans="1:7">
      <c r="A34" s="12">
        <v>32</v>
      </c>
      <c r="B34" s="12" t="s">
        <v>8</v>
      </c>
      <c r="C34" s="12" t="s">
        <v>72</v>
      </c>
      <c r="D34" s="12" t="s">
        <v>73</v>
      </c>
      <c r="E34" s="12" t="s">
        <v>11</v>
      </c>
      <c r="F34" s="12">
        <v>1500</v>
      </c>
      <c r="G34" s="40"/>
    </row>
    <row r="35" ht="21" customHeight="1" spans="1:7">
      <c r="A35" s="12">
        <v>33</v>
      </c>
      <c r="B35" s="12" t="s">
        <v>8</v>
      </c>
      <c r="C35" s="12" t="s">
        <v>74</v>
      </c>
      <c r="D35" s="12" t="s">
        <v>75</v>
      </c>
      <c r="E35" s="12" t="s">
        <v>11</v>
      </c>
      <c r="F35" s="12">
        <v>1500</v>
      </c>
      <c r="G35" s="40"/>
    </row>
    <row r="36" ht="21" customHeight="1" spans="1:7">
      <c r="A36" s="12">
        <v>34</v>
      </c>
      <c r="B36" s="12" t="s">
        <v>8</v>
      </c>
      <c r="C36" s="12" t="s">
        <v>76</v>
      </c>
      <c r="D36" s="12" t="s">
        <v>77</v>
      </c>
      <c r="E36" s="12" t="s">
        <v>14</v>
      </c>
      <c r="F36" s="12">
        <v>1500</v>
      </c>
      <c r="G36" s="40"/>
    </row>
    <row r="37" ht="21" customHeight="1" spans="1:7">
      <c r="A37" s="12">
        <v>35</v>
      </c>
      <c r="B37" s="12" t="s">
        <v>8</v>
      </c>
      <c r="C37" s="12" t="s">
        <v>78</v>
      </c>
      <c r="D37" s="12" t="s">
        <v>79</v>
      </c>
      <c r="E37" s="12" t="s">
        <v>14</v>
      </c>
      <c r="F37" s="12">
        <v>1500</v>
      </c>
      <c r="G37" s="40"/>
    </row>
    <row r="38" ht="21" customHeight="1" spans="1:7">
      <c r="A38" s="12">
        <v>36</v>
      </c>
      <c r="B38" s="12" t="s">
        <v>8</v>
      </c>
      <c r="C38" s="12" t="s">
        <v>80</v>
      </c>
      <c r="D38" s="12" t="s">
        <v>81</v>
      </c>
      <c r="E38" s="12" t="s">
        <v>11</v>
      </c>
      <c r="F38" s="12">
        <v>1500</v>
      </c>
      <c r="G38" s="40"/>
    </row>
    <row r="39" ht="21" customHeight="1" spans="1:7">
      <c r="A39" s="12">
        <v>37</v>
      </c>
      <c r="B39" s="12" t="s">
        <v>8</v>
      </c>
      <c r="C39" s="12" t="s">
        <v>82</v>
      </c>
      <c r="D39" s="12" t="s">
        <v>83</v>
      </c>
      <c r="E39" s="12" t="s">
        <v>11</v>
      </c>
      <c r="F39" s="12">
        <v>1500</v>
      </c>
      <c r="G39" s="40"/>
    </row>
    <row r="40" ht="21" customHeight="1" spans="1:7">
      <c r="A40" s="12">
        <v>38</v>
      </c>
      <c r="B40" s="12" t="s">
        <v>8</v>
      </c>
      <c r="C40" s="12" t="s">
        <v>47</v>
      </c>
      <c r="D40" s="12" t="s">
        <v>84</v>
      </c>
      <c r="E40" s="12" t="s">
        <v>14</v>
      </c>
      <c r="F40" s="12">
        <v>1500</v>
      </c>
      <c r="G40" s="40"/>
    </row>
    <row r="41" ht="21" customHeight="1" spans="1:7">
      <c r="A41" s="12">
        <v>39</v>
      </c>
      <c r="B41" s="12" t="s">
        <v>8</v>
      </c>
      <c r="C41" s="12" t="s">
        <v>85</v>
      </c>
      <c r="D41" s="12" t="s">
        <v>86</v>
      </c>
      <c r="E41" s="12" t="s">
        <v>11</v>
      </c>
      <c r="F41" s="12">
        <v>1500</v>
      </c>
      <c r="G41" s="40"/>
    </row>
    <row r="42" ht="21" customHeight="1" spans="1:7">
      <c r="A42" s="12">
        <v>40</v>
      </c>
      <c r="B42" s="12" t="s">
        <v>8</v>
      </c>
      <c r="C42" s="12" t="s">
        <v>87</v>
      </c>
      <c r="D42" s="12" t="s">
        <v>88</v>
      </c>
      <c r="E42" s="12" t="s">
        <v>11</v>
      </c>
      <c r="F42" s="12">
        <v>1500</v>
      </c>
      <c r="G42" s="40"/>
    </row>
    <row r="43" ht="21" customHeight="1" spans="1:7">
      <c r="A43" s="12">
        <v>41</v>
      </c>
      <c r="B43" s="12" t="s">
        <v>8</v>
      </c>
      <c r="C43" s="12" t="s">
        <v>89</v>
      </c>
      <c r="D43" s="12" t="s">
        <v>90</v>
      </c>
      <c r="E43" s="12" t="s">
        <v>11</v>
      </c>
      <c r="F43" s="12">
        <v>1500</v>
      </c>
      <c r="G43" s="40"/>
    </row>
    <row r="44" ht="21" customHeight="1" spans="1:7">
      <c r="A44" s="12">
        <v>42</v>
      </c>
      <c r="B44" s="12" t="s">
        <v>8</v>
      </c>
      <c r="C44" s="12" t="s">
        <v>91</v>
      </c>
      <c r="D44" s="12" t="s">
        <v>92</v>
      </c>
      <c r="E44" s="12" t="s">
        <v>14</v>
      </c>
      <c r="F44" s="12">
        <v>1500</v>
      </c>
      <c r="G44" s="40"/>
    </row>
    <row r="45" ht="21" customHeight="1" spans="1:7">
      <c r="A45" s="12">
        <v>43</v>
      </c>
      <c r="B45" s="12" t="s">
        <v>8</v>
      </c>
      <c r="C45" s="12" t="s">
        <v>93</v>
      </c>
      <c r="D45" s="12" t="s">
        <v>94</v>
      </c>
      <c r="E45" s="12" t="s">
        <v>11</v>
      </c>
      <c r="F45" s="12">
        <v>1500</v>
      </c>
      <c r="G45" s="40"/>
    </row>
    <row r="46" ht="21" customHeight="1" spans="1:7">
      <c r="A46" s="12">
        <v>44</v>
      </c>
      <c r="B46" s="12" t="s">
        <v>8</v>
      </c>
      <c r="C46" s="12" t="s">
        <v>95</v>
      </c>
      <c r="D46" s="12" t="s">
        <v>96</v>
      </c>
      <c r="E46" s="12" t="s">
        <v>11</v>
      </c>
      <c r="F46" s="12">
        <v>1500</v>
      </c>
      <c r="G46" s="40"/>
    </row>
    <row r="47" ht="21" customHeight="1" spans="1:7">
      <c r="A47" s="12">
        <v>45</v>
      </c>
      <c r="B47" s="12" t="s">
        <v>8</v>
      </c>
      <c r="C47" s="12" t="s">
        <v>21</v>
      </c>
      <c r="D47" s="12" t="s">
        <v>97</v>
      </c>
      <c r="E47" s="12" t="s">
        <v>11</v>
      </c>
      <c r="F47" s="12">
        <v>1500</v>
      </c>
      <c r="G47" s="40"/>
    </row>
    <row r="48" ht="21" customHeight="1" spans="1:7">
      <c r="A48" s="12">
        <v>46</v>
      </c>
      <c r="B48" s="12" t="s">
        <v>8</v>
      </c>
      <c r="C48" s="12" t="s">
        <v>98</v>
      </c>
      <c r="D48" s="12" t="s">
        <v>99</v>
      </c>
      <c r="E48" s="12" t="s">
        <v>11</v>
      </c>
      <c r="F48" s="12">
        <v>1500</v>
      </c>
      <c r="G48" s="40"/>
    </row>
    <row r="49" ht="21" customHeight="1" spans="1:7">
      <c r="A49" s="12">
        <v>47</v>
      </c>
      <c r="B49" s="12" t="s">
        <v>8</v>
      </c>
      <c r="C49" s="12" t="s">
        <v>100</v>
      </c>
      <c r="D49" s="12" t="s">
        <v>101</v>
      </c>
      <c r="E49" s="12" t="s">
        <v>11</v>
      </c>
      <c r="F49" s="12">
        <v>1500</v>
      </c>
      <c r="G49" s="40"/>
    </row>
    <row r="50" ht="21" customHeight="1" spans="1:7">
      <c r="A50" s="12">
        <v>48</v>
      </c>
      <c r="B50" s="12" t="s">
        <v>8</v>
      </c>
      <c r="C50" s="12" t="s">
        <v>102</v>
      </c>
      <c r="D50" s="12" t="s">
        <v>103</v>
      </c>
      <c r="E50" s="12" t="s">
        <v>11</v>
      </c>
      <c r="F50" s="12">
        <v>1500</v>
      </c>
      <c r="G50" s="40"/>
    </row>
    <row r="51" ht="21" customHeight="1" spans="1:7">
      <c r="A51" s="12">
        <v>49</v>
      </c>
      <c r="B51" s="12" t="s">
        <v>8</v>
      </c>
      <c r="C51" s="12" t="s">
        <v>104</v>
      </c>
      <c r="D51" s="12" t="s">
        <v>105</v>
      </c>
      <c r="E51" s="12" t="s">
        <v>11</v>
      </c>
      <c r="F51" s="12">
        <v>1500</v>
      </c>
      <c r="G51" s="40"/>
    </row>
    <row r="52" ht="21" customHeight="1" spans="1:7">
      <c r="A52" s="12">
        <v>50</v>
      </c>
      <c r="B52" s="12" t="s">
        <v>8</v>
      </c>
      <c r="C52" s="12" t="s">
        <v>106</v>
      </c>
      <c r="D52" s="12" t="s">
        <v>107</v>
      </c>
      <c r="E52" s="12" t="s">
        <v>14</v>
      </c>
      <c r="F52" s="12">
        <v>1500</v>
      </c>
      <c r="G52" s="40"/>
    </row>
    <row r="53" ht="21" customHeight="1" spans="1:7">
      <c r="A53" s="12">
        <v>51</v>
      </c>
      <c r="B53" s="12" t="s">
        <v>8</v>
      </c>
      <c r="C53" s="12" t="s">
        <v>108</v>
      </c>
      <c r="D53" s="12" t="s">
        <v>109</v>
      </c>
      <c r="E53" s="12" t="s">
        <v>11</v>
      </c>
      <c r="F53" s="12">
        <v>1500</v>
      </c>
      <c r="G53" s="40"/>
    </row>
    <row r="54" ht="21" customHeight="1" spans="1:7">
      <c r="A54" s="12">
        <v>52</v>
      </c>
      <c r="B54" s="12" t="s">
        <v>8</v>
      </c>
      <c r="C54" s="12" t="s">
        <v>110</v>
      </c>
      <c r="D54" s="12" t="s">
        <v>111</v>
      </c>
      <c r="E54" s="12" t="s">
        <v>11</v>
      </c>
      <c r="F54" s="12">
        <v>1500</v>
      </c>
      <c r="G54" s="40"/>
    </row>
    <row r="55" ht="21" customHeight="1" spans="1:7">
      <c r="A55" s="12">
        <v>53</v>
      </c>
      <c r="B55" s="12" t="s">
        <v>8</v>
      </c>
      <c r="C55" s="12" t="s">
        <v>112</v>
      </c>
      <c r="D55" s="12" t="s">
        <v>113</v>
      </c>
      <c r="E55" s="12" t="s">
        <v>11</v>
      </c>
      <c r="F55" s="12">
        <v>1500</v>
      </c>
      <c r="G55" s="40"/>
    </row>
    <row r="56" ht="21" customHeight="1" spans="1:7">
      <c r="A56" s="12">
        <v>54</v>
      </c>
      <c r="B56" s="12" t="s">
        <v>8</v>
      </c>
      <c r="C56" s="12" t="s">
        <v>114</v>
      </c>
      <c r="D56" s="12" t="s">
        <v>115</v>
      </c>
      <c r="E56" s="12" t="s">
        <v>11</v>
      </c>
      <c r="F56" s="12">
        <v>1500</v>
      </c>
      <c r="G56" s="40"/>
    </row>
    <row r="57" ht="21" customHeight="1" spans="1:7">
      <c r="A57" s="12">
        <v>55</v>
      </c>
      <c r="B57" s="12" t="s">
        <v>8</v>
      </c>
      <c r="C57" s="12" t="s">
        <v>116</v>
      </c>
      <c r="D57" s="12" t="s">
        <v>117</v>
      </c>
      <c r="E57" s="12" t="s">
        <v>14</v>
      </c>
      <c r="F57" s="12">
        <v>1500</v>
      </c>
      <c r="G57" s="40"/>
    </row>
    <row r="58" ht="21" customHeight="1" spans="1:7">
      <c r="A58" s="12">
        <v>56</v>
      </c>
      <c r="B58" s="12" t="s">
        <v>8</v>
      </c>
      <c r="C58" s="12" t="s">
        <v>118</v>
      </c>
      <c r="D58" s="12" t="s">
        <v>56</v>
      </c>
      <c r="E58" s="12" t="s">
        <v>11</v>
      </c>
      <c r="F58" s="12">
        <v>1500</v>
      </c>
      <c r="G58" s="40"/>
    </row>
    <row r="59" ht="21" customHeight="1" spans="1:7">
      <c r="A59" s="12">
        <v>57</v>
      </c>
      <c r="B59" s="12" t="s">
        <v>8</v>
      </c>
      <c r="C59" s="12" t="s">
        <v>119</v>
      </c>
      <c r="D59" s="12" t="s">
        <v>120</v>
      </c>
      <c r="E59" s="12" t="s">
        <v>11</v>
      </c>
      <c r="F59" s="12">
        <v>1500</v>
      </c>
      <c r="G59" s="40"/>
    </row>
    <row r="60" ht="21" customHeight="1" spans="1:7">
      <c r="A60" s="12">
        <v>58</v>
      </c>
      <c r="B60" s="12" t="s">
        <v>8</v>
      </c>
      <c r="C60" s="12" t="s">
        <v>121</v>
      </c>
      <c r="D60" s="12" t="s">
        <v>122</v>
      </c>
      <c r="E60" s="12" t="s">
        <v>11</v>
      </c>
      <c r="F60" s="12">
        <v>1500</v>
      </c>
      <c r="G60" s="40"/>
    </row>
    <row r="61" ht="21" customHeight="1" spans="1:7">
      <c r="A61" s="12">
        <v>59</v>
      </c>
      <c r="B61" s="12" t="s">
        <v>8</v>
      </c>
      <c r="C61" s="12" t="s">
        <v>47</v>
      </c>
      <c r="D61" s="12" t="s">
        <v>123</v>
      </c>
      <c r="E61" s="12" t="s">
        <v>11</v>
      </c>
      <c r="F61" s="12">
        <v>1500</v>
      </c>
      <c r="G61" s="40"/>
    </row>
    <row r="62" ht="21" customHeight="1" spans="1:7">
      <c r="A62" s="12">
        <v>60</v>
      </c>
      <c r="B62" s="12" t="s">
        <v>8</v>
      </c>
      <c r="C62" s="12" t="s">
        <v>124</v>
      </c>
      <c r="D62" s="12" t="s">
        <v>125</v>
      </c>
      <c r="E62" s="12" t="s">
        <v>11</v>
      </c>
      <c r="F62" s="12">
        <v>1500</v>
      </c>
      <c r="G62" s="40"/>
    </row>
    <row r="63" ht="21" customHeight="1" spans="1:7">
      <c r="A63" s="12">
        <v>61</v>
      </c>
      <c r="B63" s="12" t="s">
        <v>8</v>
      </c>
      <c r="C63" s="12" t="s">
        <v>126</v>
      </c>
      <c r="D63" s="12" t="s">
        <v>127</v>
      </c>
      <c r="E63" s="12" t="s">
        <v>11</v>
      </c>
      <c r="F63" s="12">
        <v>1500</v>
      </c>
      <c r="G63" s="40"/>
    </row>
    <row r="64" ht="21" customHeight="1" spans="1:7">
      <c r="A64" s="12">
        <v>62</v>
      </c>
      <c r="B64" s="12" t="s">
        <v>8</v>
      </c>
      <c r="C64" s="12" t="s">
        <v>128</v>
      </c>
      <c r="D64" s="12" t="s">
        <v>129</v>
      </c>
      <c r="E64" s="12" t="s">
        <v>11</v>
      </c>
      <c r="F64" s="12">
        <v>1500</v>
      </c>
      <c r="G64" s="40"/>
    </row>
    <row r="65" ht="21" customHeight="1" spans="1:7">
      <c r="A65" s="12">
        <v>63</v>
      </c>
      <c r="B65" s="12" t="s">
        <v>8</v>
      </c>
      <c r="C65" s="12" t="s">
        <v>130</v>
      </c>
      <c r="D65" s="12" t="s">
        <v>131</v>
      </c>
      <c r="E65" s="12" t="s">
        <v>11</v>
      </c>
      <c r="F65" s="12">
        <v>1500</v>
      </c>
      <c r="G65" s="40"/>
    </row>
    <row r="66" ht="21" customHeight="1" spans="1:7">
      <c r="A66" s="12">
        <v>64</v>
      </c>
      <c r="B66" s="12" t="s">
        <v>132</v>
      </c>
      <c r="C66" s="12" t="s">
        <v>133</v>
      </c>
      <c r="D66" s="12" t="s">
        <v>134</v>
      </c>
      <c r="E66" s="12" t="s">
        <v>14</v>
      </c>
      <c r="F66" s="12">
        <v>1500</v>
      </c>
      <c r="G66" s="40"/>
    </row>
    <row r="67" ht="21" customHeight="1" spans="1:7">
      <c r="A67" s="12">
        <v>65</v>
      </c>
      <c r="B67" s="12" t="s">
        <v>132</v>
      </c>
      <c r="C67" s="12" t="s">
        <v>135</v>
      </c>
      <c r="D67" s="12" t="s">
        <v>136</v>
      </c>
      <c r="E67" s="12" t="s">
        <v>14</v>
      </c>
      <c r="F67" s="12">
        <v>1500</v>
      </c>
      <c r="G67" s="40"/>
    </row>
    <row r="68" ht="21" customHeight="1" spans="1:7">
      <c r="A68" s="12">
        <v>66</v>
      </c>
      <c r="B68" s="12" t="s">
        <v>132</v>
      </c>
      <c r="C68" s="12" t="s">
        <v>137</v>
      </c>
      <c r="D68" s="12" t="s">
        <v>138</v>
      </c>
      <c r="E68" s="12" t="s">
        <v>14</v>
      </c>
      <c r="F68" s="12">
        <v>1500</v>
      </c>
      <c r="G68" s="40"/>
    </row>
    <row r="69" ht="21" customHeight="1" spans="1:7">
      <c r="A69" s="12">
        <v>67</v>
      </c>
      <c r="B69" s="12" t="s">
        <v>132</v>
      </c>
      <c r="C69" s="12" t="s">
        <v>139</v>
      </c>
      <c r="D69" s="12" t="s">
        <v>140</v>
      </c>
      <c r="E69" s="12" t="s">
        <v>14</v>
      </c>
      <c r="F69" s="12">
        <v>1500</v>
      </c>
      <c r="G69" s="40"/>
    </row>
    <row r="70" ht="21" customHeight="1" spans="1:7">
      <c r="A70" s="12">
        <v>68</v>
      </c>
      <c r="B70" s="12" t="s">
        <v>132</v>
      </c>
      <c r="C70" s="12" t="s">
        <v>141</v>
      </c>
      <c r="D70" s="12" t="s">
        <v>142</v>
      </c>
      <c r="E70" s="12" t="s">
        <v>11</v>
      </c>
      <c r="F70" s="12">
        <v>1500</v>
      </c>
      <c r="G70" s="40"/>
    </row>
    <row r="71" ht="21" customHeight="1" spans="1:7">
      <c r="A71" s="12">
        <v>69</v>
      </c>
      <c r="B71" s="12" t="s">
        <v>132</v>
      </c>
      <c r="C71" s="12" t="s">
        <v>143</v>
      </c>
      <c r="D71" s="12" t="s">
        <v>144</v>
      </c>
      <c r="E71" s="12" t="s">
        <v>14</v>
      </c>
      <c r="F71" s="12">
        <v>1500</v>
      </c>
      <c r="G71" s="40"/>
    </row>
    <row r="72" ht="21" customHeight="1" spans="1:7">
      <c r="A72" s="12">
        <v>70</v>
      </c>
      <c r="B72" s="12" t="s">
        <v>132</v>
      </c>
      <c r="C72" s="12" t="s">
        <v>145</v>
      </c>
      <c r="D72" s="12" t="s">
        <v>146</v>
      </c>
      <c r="E72" s="12" t="s">
        <v>14</v>
      </c>
      <c r="F72" s="12">
        <v>1500</v>
      </c>
      <c r="G72" s="40"/>
    </row>
    <row r="73" ht="21" customHeight="1" spans="1:7">
      <c r="A73" s="12">
        <v>71</v>
      </c>
      <c r="B73" s="12" t="s">
        <v>132</v>
      </c>
      <c r="C73" s="12" t="s">
        <v>147</v>
      </c>
      <c r="D73" s="12" t="s">
        <v>148</v>
      </c>
      <c r="E73" s="12" t="s">
        <v>14</v>
      </c>
      <c r="F73" s="12">
        <v>1500</v>
      </c>
      <c r="G73" s="40"/>
    </row>
    <row r="74" ht="21" customHeight="1" spans="1:7">
      <c r="A74" s="12">
        <v>72</v>
      </c>
      <c r="B74" s="12" t="s">
        <v>132</v>
      </c>
      <c r="C74" s="12" t="s">
        <v>149</v>
      </c>
      <c r="D74" s="12" t="s">
        <v>150</v>
      </c>
      <c r="E74" s="12" t="s">
        <v>14</v>
      </c>
      <c r="F74" s="12">
        <v>1500</v>
      </c>
      <c r="G74" s="40"/>
    </row>
    <row r="75" ht="21" customHeight="1" spans="1:7">
      <c r="A75" s="12">
        <v>73</v>
      </c>
      <c r="B75" s="12" t="s">
        <v>132</v>
      </c>
      <c r="C75" s="12" t="s">
        <v>151</v>
      </c>
      <c r="D75" s="12" t="s">
        <v>97</v>
      </c>
      <c r="E75" s="12" t="s">
        <v>14</v>
      </c>
      <c r="F75" s="12">
        <v>1500</v>
      </c>
      <c r="G75" s="40"/>
    </row>
    <row r="76" ht="21" customHeight="1" spans="1:7">
      <c r="A76" s="12">
        <v>74</v>
      </c>
      <c r="B76" s="12" t="s">
        <v>132</v>
      </c>
      <c r="C76" s="12" t="s">
        <v>152</v>
      </c>
      <c r="D76" s="12" t="s">
        <v>153</v>
      </c>
      <c r="E76" s="12" t="s">
        <v>14</v>
      </c>
      <c r="F76" s="12">
        <v>1500</v>
      </c>
      <c r="G76" s="40"/>
    </row>
    <row r="77" ht="21" customHeight="1" spans="1:7">
      <c r="A77" s="12">
        <v>75</v>
      </c>
      <c r="B77" s="12" t="s">
        <v>132</v>
      </c>
      <c r="C77" s="12" t="s">
        <v>154</v>
      </c>
      <c r="D77" s="12" t="s">
        <v>155</v>
      </c>
      <c r="E77" s="12" t="s">
        <v>14</v>
      </c>
      <c r="F77" s="12">
        <v>1500</v>
      </c>
      <c r="G77" s="40"/>
    </row>
    <row r="78" ht="21" customHeight="1" spans="1:7">
      <c r="A78" s="12">
        <v>76</v>
      </c>
      <c r="B78" s="12" t="s">
        <v>132</v>
      </c>
      <c r="C78" s="12" t="s">
        <v>156</v>
      </c>
      <c r="D78" s="12" t="s">
        <v>157</v>
      </c>
      <c r="E78" s="12" t="s">
        <v>14</v>
      </c>
      <c r="F78" s="12">
        <v>1500</v>
      </c>
      <c r="G78" s="40"/>
    </row>
    <row r="79" ht="21" customHeight="1" spans="1:7">
      <c r="A79" s="12">
        <v>77</v>
      </c>
      <c r="B79" s="12" t="s">
        <v>158</v>
      </c>
      <c r="C79" s="12" t="s">
        <v>159</v>
      </c>
      <c r="D79" s="12" t="s">
        <v>160</v>
      </c>
      <c r="E79" s="12" t="s">
        <v>11</v>
      </c>
      <c r="F79" s="12">
        <v>1500</v>
      </c>
      <c r="G79" s="40"/>
    </row>
    <row r="80" ht="21" customHeight="1" spans="1:7">
      <c r="A80" s="12">
        <v>78</v>
      </c>
      <c r="B80" s="12" t="s">
        <v>158</v>
      </c>
      <c r="C80" s="12" t="s">
        <v>161</v>
      </c>
      <c r="D80" s="12" t="s">
        <v>162</v>
      </c>
      <c r="E80" s="12" t="s">
        <v>11</v>
      </c>
      <c r="F80" s="12">
        <v>1500</v>
      </c>
      <c r="G80" s="40"/>
    </row>
    <row r="81" ht="21" customHeight="1" spans="1:7">
      <c r="A81" s="12">
        <v>79</v>
      </c>
      <c r="B81" s="12" t="s">
        <v>158</v>
      </c>
      <c r="C81" s="12" t="s">
        <v>163</v>
      </c>
      <c r="D81" s="12" t="s">
        <v>164</v>
      </c>
      <c r="E81" s="12" t="s">
        <v>14</v>
      </c>
      <c r="F81" s="12">
        <v>1500</v>
      </c>
      <c r="G81" s="40"/>
    </row>
    <row r="82" ht="21" customHeight="1" spans="1:7">
      <c r="A82" s="12">
        <v>80</v>
      </c>
      <c r="B82" s="12" t="s">
        <v>158</v>
      </c>
      <c r="C82" s="12" t="s">
        <v>165</v>
      </c>
      <c r="D82" s="12" t="s">
        <v>166</v>
      </c>
      <c r="E82" s="12" t="s">
        <v>11</v>
      </c>
      <c r="F82" s="12">
        <v>1500</v>
      </c>
      <c r="G82" s="40"/>
    </row>
    <row r="83" ht="21" customHeight="1" spans="1:7">
      <c r="A83" s="12">
        <v>81</v>
      </c>
      <c r="B83" s="12" t="s">
        <v>158</v>
      </c>
      <c r="C83" s="12" t="s">
        <v>167</v>
      </c>
      <c r="D83" s="12" t="s">
        <v>168</v>
      </c>
      <c r="E83" s="12" t="s">
        <v>11</v>
      </c>
      <c r="F83" s="12">
        <v>1500</v>
      </c>
      <c r="G83" s="40"/>
    </row>
    <row r="84" ht="21" customHeight="1" spans="1:7">
      <c r="A84" s="12">
        <v>82</v>
      </c>
      <c r="B84" s="12" t="s">
        <v>158</v>
      </c>
      <c r="C84" s="12" t="s">
        <v>169</v>
      </c>
      <c r="D84" s="12" t="s">
        <v>170</v>
      </c>
      <c r="E84" s="12" t="s">
        <v>14</v>
      </c>
      <c r="F84" s="12">
        <v>1500</v>
      </c>
      <c r="G84" s="40"/>
    </row>
    <row r="85" ht="21" customHeight="1" spans="1:7">
      <c r="A85" s="12">
        <v>83</v>
      </c>
      <c r="B85" s="12" t="s">
        <v>158</v>
      </c>
      <c r="C85" s="12" t="s">
        <v>171</v>
      </c>
      <c r="D85" s="12" t="s">
        <v>172</v>
      </c>
      <c r="E85" s="12" t="s">
        <v>11</v>
      </c>
      <c r="F85" s="12">
        <v>1500</v>
      </c>
      <c r="G85" s="40"/>
    </row>
    <row r="86" ht="21" customHeight="1" spans="1:7">
      <c r="A86" s="12">
        <v>84</v>
      </c>
      <c r="B86" s="12" t="s">
        <v>158</v>
      </c>
      <c r="C86" s="12" t="s">
        <v>173</v>
      </c>
      <c r="D86" s="12" t="s">
        <v>174</v>
      </c>
      <c r="E86" s="12" t="s">
        <v>14</v>
      </c>
      <c r="F86" s="12">
        <v>1500</v>
      </c>
      <c r="G86" s="40"/>
    </row>
    <row r="87" ht="21" customHeight="1" spans="1:7">
      <c r="A87" s="12">
        <v>85</v>
      </c>
      <c r="B87" s="12" t="s">
        <v>158</v>
      </c>
      <c r="C87" s="12" t="s">
        <v>175</v>
      </c>
      <c r="D87" s="12" t="s">
        <v>176</v>
      </c>
      <c r="E87" s="12" t="s">
        <v>11</v>
      </c>
      <c r="F87" s="12">
        <v>1500</v>
      </c>
      <c r="G87" s="40"/>
    </row>
    <row r="88" ht="21" customHeight="1" spans="1:7">
      <c r="A88" s="12">
        <v>86</v>
      </c>
      <c r="B88" s="12" t="s">
        <v>158</v>
      </c>
      <c r="C88" s="12" t="s">
        <v>177</v>
      </c>
      <c r="D88" s="12" t="s">
        <v>97</v>
      </c>
      <c r="E88" s="12" t="s">
        <v>14</v>
      </c>
      <c r="F88" s="12">
        <v>1500</v>
      </c>
      <c r="G88" s="40"/>
    </row>
    <row r="89" ht="21" customHeight="1" spans="1:7">
      <c r="A89" s="12">
        <v>87</v>
      </c>
      <c r="B89" s="12" t="s">
        <v>158</v>
      </c>
      <c r="C89" s="12" t="s">
        <v>178</v>
      </c>
      <c r="D89" s="12" t="s">
        <v>179</v>
      </c>
      <c r="E89" s="12" t="s">
        <v>14</v>
      </c>
      <c r="F89" s="12">
        <v>1500</v>
      </c>
      <c r="G89" s="40"/>
    </row>
    <row r="90" ht="21" customHeight="1" spans="1:7">
      <c r="A90" s="12">
        <v>88</v>
      </c>
      <c r="B90" s="12" t="s">
        <v>158</v>
      </c>
      <c r="C90" s="12" t="s">
        <v>180</v>
      </c>
      <c r="D90" s="12" t="s">
        <v>181</v>
      </c>
      <c r="E90" s="12" t="s">
        <v>14</v>
      </c>
      <c r="F90" s="12">
        <v>1500</v>
      </c>
      <c r="G90" s="40"/>
    </row>
    <row r="91" ht="21" customHeight="1" spans="1:7">
      <c r="A91" s="12">
        <v>89</v>
      </c>
      <c r="B91" s="12" t="s">
        <v>158</v>
      </c>
      <c r="C91" s="12" t="s">
        <v>182</v>
      </c>
      <c r="D91" s="12" t="s">
        <v>183</v>
      </c>
      <c r="E91" s="12" t="s">
        <v>14</v>
      </c>
      <c r="F91" s="12">
        <v>1500</v>
      </c>
      <c r="G91" s="40"/>
    </row>
    <row r="92" ht="21" customHeight="1" spans="1:7">
      <c r="A92" s="12">
        <v>90</v>
      </c>
      <c r="B92" s="12" t="s">
        <v>158</v>
      </c>
      <c r="C92" s="12" t="s">
        <v>184</v>
      </c>
      <c r="D92" s="12" t="s">
        <v>185</v>
      </c>
      <c r="E92" s="12" t="s">
        <v>14</v>
      </c>
      <c r="F92" s="12">
        <v>1500</v>
      </c>
      <c r="G92" s="40"/>
    </row>
    <row r="93" ht="21" customHeight="1" spans="1:7">
      <c r="A93" s="12">
        <v>91</v>
      </c>
      <c r="B93" s="12" t="s">
        <v>186</v>
      </c>
      <c r="C93" s="12" t="s">
        <v>187</v>
      </c>
      <c r="D93" s="12" t="s">
        <v>188</v>
      </c>
      <c r="E93" s="12" t="s">
        <v>11</v>
      </c>
      <c r="F93" s="12">
        <v>1500</v>
      </c>
      <c r="G93" s="40"/>
    </row>
    <row r="94" ht="21" customHeight="1" spans="1:7">
      <c r="A94" s="12">
        <v>92</v>
      </c>
      <c r="B94" s="12" t="s">
        <v>186</v>
      </c>
      <c r="C94" s="12" t="s">
        <v>189</v>
      </c>
      <c r="D94" s="12" t="s">
        <v>190</v>
      </c>
      <c r="E94" s="12" t="s">
        <v>11</v>
      </c>
      <c r="F94" s="12">
        <v>1500</v>
      </c>
      <c r="G94" s="40"/>
    </row>
    <row r="95" ht="21" customHeight="1" spans="1:7">
      <c r="A95" s="12">
        <v>93</v>
      </c>
      <c r="B95" s="12" t="s">
        <v>186</v>
      </c>
      <c r="C95" s="12" t="s">
        <v>191</v>
      </c>
      <c r="D95" s="12" t="s">
        <v>192</v>
      </c>
      <c r="E95" s="12" t="s">
        <v>11</v>
      </c>
      <c r="F95" s="12">
        <v>1500</v>
      </c>
      <c r="G95" s="40"/>
    </row>
    <row r="96" ht="21" customHeight="1" spans="1:7">
      <c r="A96" s="12" t="s">
        <v>193</v>
      </c>
      <c r="B96" s="12"/>
      <c r="C96" s="12"/>
      <c r="D96" s="12"/>
      <c r="E96" s="12"/>
      <c r="F96" s="12">
        <f>SUM(F3:F95)</f>
        <v>139500</v>
      </c>
      <c r="G96" s="40"/>
    </row>
    <row r="97" ht="21" customHeight="1"/>
  </sheetData>
  <mergeCells count="2">
    <mergeCell ref="A1:G1"/>
    <mergeCell ref="A96:E96"/>
  </mergeCells>
  <pageMargins left="0.432638888888889" right="0.393055555555556" top="0.66875" bottom="0.708333333333333" header="0.472222222222222" footer="0.5"/>
  <pageSetup paperSize="9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61"/>
  <sheetViews>
    <sheetView topLeftCell="A89" workbookViewId="0">
      <selection activeCell="E1" sqref="E1:E93"/>
    </sheetView>
  </sheetViews>
  <sheetFormatPr defaultColWidth="9" defaultRowHeight="13.5"/>
  <cols>
    <col min="1" max="1" width="5.75" style="1" customWidth="1"/>
    <col min="2" max="2" width="8.125" style="5" customWidth="1"/>
    <col min="3" max="3" width="7.75" style="4" customWidth="1"/>
    <col min="4" max="4" width="11.375" style="6" customWidth="1"/>
    <col min="5" max="5" width="12.625" style="7" customWidth="1"/>
    <col min="6" max="6" width="14.625" style="5" customWidth="1"/>
    <col min="7" max="7" width="12.625" style="5" customWidth="1"/>
    <col min="8" max="8" width="11.375" style="5" customWidth="1"/>
    <col min="9" max="9" width="5.75" style="8" customWidth="1"/>
    <col min="10" max="10" width="10.75" style="9" customWidth="1"/>
    <col min="11" max="11" width="12.625" style="5" customWidth="1"/>
    <col min="12" max="12" width="10.375" style="9" customWidth="1"/>
    <col min="13" max="13" width="10.5" style="9" customWidth="1"/>
    <col min="14" max="20" width="8.375" style="5" customWidth="1"/>
    <col min="21" max="21" width="40.625" style="8" customWidth="1"/>
    <col min="22" max="22" width="16.125" style="8" customWidth="1"/>
    <col min="23" max="16382" width="9" style="1"/>
    <col min="16383" max="16383" width="9" style="10"/>
    <col min="16384" max="16384" width="9" style="1"/>
  </cols>
  <sheetData>
    <row r="1" s="1" customFormat="1" ht="45" customHeight="1" spans="1:22">
      <c r="A1" s="11">
        <v>1</v>
      </c>
      <c r="B1" s="12" t="s">
        <v>194</v>
      </c>
      <c r="C1" s="13" t="str">
        <f t="shared" ref="C1:C64" si="0">REPLACE(B1,2,1,"*")</f>
        <v>申*萍</v>
      </c>
      <c r="D1" s="14" t="s">
        <v>195</v>
      </c>
      <c r="E1" s="15" t="str">
        <f t="shared" ref="E1:E64" si="1">MID(D1,1,6)&amp;"********"&amp;MID(D1,15,4)</f>
        <v>210522********5625</v>
      </c>
      <c r="F1" s="15" t="s">
        <v>196</v>
      </c>
      <c r="G1" s="16" t="s">
        <v>197</v>
      </c>
      <c r="H1" s="16" t="s">
        <v>198</v>
      </c>
      <c r="I1" s="15" t="s">
        <v>199</v>
      </c>
      <c r="J1" s="17">
        <v>44728</v>
      </c>
      <c r="K1" s="15">
        <v>15641479788</v>
      </c>
      <c r="L1" s="17">
        <v>44999</v>
      </c>
      <c r="M1" s="17">
        <v>45017</v>
      </c>
      <c r="N1" s="15">
        <v>33</v>
      </c>
      <c r="O1" s="15">
        <v>0</v>
      </c>
      <c r="P1" s="15">
        <v>3</v>
      </c>
      <c r="Q1" s="15">
        <v>660</v>
      </c>
      <c r="R1" s="15">
        <f t="shared" ref="R1:R64" si="2">Q1*P1/10000</f>
        <v>0.198</v>
      </c>
      <c r="S1" s="15">
        <v>36</v>
      </c>
      <c r="T1" s="15">
        <f t="shared" ref="T1:T64" si="3">S1*Q1/10000</f>
        <v>2.376</v>
      </c>
      <c r="U1" s="15" t="s">
        <v>200</v>
      </c>
      <c r="V1" s="15" t="s">
        <v>201</v>
      </c>
    </row>
    <row r="2" s="1" customFormat="1" ht="45" customHeight="1" spans="1:22">
      <c r="A2" s="11">
        <v>2</v>
      </c>
      <c r="B2" s="12" t="s">
        <v>202</v>
      </c>
      <c r="C2" s="13" t="str">
        <f t="shared" si="0"/>
        <v>杨*苗</v>
      </c>
      <c r="D2" s="14" t="s">
        <v>203</v>
      </c>
      <c r="E2" s="15" t="str">
        <f t="shared" si="1"/>
        <v>412825********9167</v>
      </c>
      <c r="F2" s="15" t="s">
        <v>196</v>
      </c>
      <c r="G2" s="16" t="s">
        <v>204</v>
      </c>
      <c r="H2" s="16" t="s">
        <v>205</v>
      </c>
      <c r="I2" s="15" t="s">
        <v>206</v>
      </c>
      <c r="J2" s="17">
        <v>44713</v>
      </c>
      <c r="K2" s="15">
        <v>13002446303</v>
      </c>
      <c r="L2" s="17">
        <v>45028</v>
      </c>
      <c r="M2" s="17">
        <v>45047</v>
      </c>
      <c r="N2" s="15">
        <v>32</v>
      </c>
      <c r="O2" s="15">
        <v>1</v>
      </c>
      <c r="P2" s="15">
        <v>3</v>
      </c>
      <c r="Q2" s="15">
        <v>1320</v>
      </c>
      <c r="R2" s="15">
        <f t="shared" si="2"/>
        <v>0.396</v>
      </c>
      <c r="S2" s="15">
        <v>35</v>
      </c>
      <c r="T2" s="15">
        <f t="shared" si="3"/>
        <v>4.62</v>
      </c>
      <c r="U2" s="15" t="s">
        <v>207</v>
      </c>
      <c r="V2" s="15" t="s">
        <v>201</v>
      </c>
    </row>
    <row r="3" s="1" customFormat="1" ht="45" customHeight="1" spans="1:22">
      <c r="A3" s="11">
        <v>3</v>
      </c>
      <c r="B3" s="12" t="s">
        <v>208</v>
      </c>
      <c r="C3" s="13" t="str">
        <f t="shared" si="0"/>
        <v>孙*明</v>
      </c>
      <c r="D3" s="14" t="s">
        <v>209</v>
      </c>
      <c r="E3" s="15" t="str">
        <f t="shared" si="1"/>
        <v>211224********5622</v>
      </c>
      <c r="F3" s="15" t="s">
        <v>196</v>
      </c>
      <c r="G3" s="16" t="s">
        <v>210</v>
      </c>
      <c r="H3" s="16" t="s">
        <v>205</v>
      </c>
      <c r="I3" s="15" t="s">
        <v>199</v>
      </c>
      <c r="J3" s="17">
        <v>44717</v>
      </c>
      <c r="K3" s="15">
        <v>18040106090</v>
      </c>
      <c r="L3" s="17">
        <v>44936</v>
      </c>
      <c r="M3" s="17">
        <v>44958</v>
      </c>
      <c r="N3" s="15">
        <v>35</v>
      </c>
      <c r="O3" s="15">
        <v>0</v>
      </c>
      <c r="P3" s="15">
        <v>1</v>
      </c>
      <c r="Q3" s="15">
        <v>660</v>
      </c>
      <c r="R3" s="15">
        <f t="shared" si="2"/>
        <v>0.066</v>
      </c>
      <c r="S3" s="15">
        <v>36</v>
      </c>
      <c r="T3" s="15">
        <f t="shared" si="3"/>
        <v>2.376</v>
      </c>
      <c r="U3" s="15" t="s">
        <v>211</v>
      </c>
      <c r="V3" s="15" t="s">
        <v>201</v>
      </c>
    </row>
    <row r="4" s="1" customFormat="1" ht="45" customHeight="1" spans="1:22">
      <c r="A4" s="11">
        <v>4</v>
      </c>
      <c r="B4" s="12" t="s">
        <v>212</v>
      </c>
      <c r="C4" s="13" t="str">
        <f t="shared" si="0"/>
        <v>周*</v>
      </c>
      <c r="D4" s="14" t="s">
        <v>213</v>
      </c>
      <c r="E4" s="15" t="str">
        <f t="shared" si="1"/>
        <v>210682********5722</v>
      </c>
      <c r="F4" s="15" t="s">
        <v>196</v>
      </c>
      <c r="G4" s="16" t="s">
        <v>214</v>
      </c>
      <c r="H4" s="16" t="s">
        <v>198</v>
      </c>
      <c r="I4" s="15" t="s">
        <v>199</v>
      </c>
      <c r="J4" s="17">
        <v>45473</v>
      </c>
      <c r="K4" s="15">
        <v>13019685129</v>
      </c>
      <c r="L4" s="17" t="s">
        <v>215</v>
      </c>
      <c r="M4" s="17" t="s">
        <v>215</v>
      </c>
      <c r="N4" s="15">
        <v>16</v>
      </c>
      <c r="O4" s="15">
        <v>17</v>
      </c>
      <c r="P4" s="15">
        <v>3</v>
      </c>
      <c r="Q4" s="15">
        <v>660</v>
      </c>
      <c r="R4" s="15">
        <f t="shared" si="2"/>
        <v>0.198</v>
      </c>
      <c r="S4" s="15">
        <v>19</v>
      </c>
      <c r="T4" s="15">
        <f t="shared" si="3"/>
        <v>1.254</v>
      </c>
      <c r="U4" s="15" t="s">
        <v>216</v>
      </c>
      <c r="V4" s="15" t="s">
        <v>201</v>
      </c>
    </row>
    <row r="5" s="1" customFormat="1" ht="45" customHeight="1" spans="1:22">
      <c r="A5" s="11">
        <v>5</v>
      </c>
      <c r="B5" s="12" t="s">
        <v>217</v>
      </c>
      <c r="C5" s="13" t="str">
        <f t="shared" si="0"/>
        <v>王*霏</v>
      </c>
      <c r="D5" s="14" t="s">
        <v>218</v>
      </c>
      <c r="E5" s="15" t="str">
        <f t="shared" si="1"/>
        <v>210521********2283</v>
      </c>
      <c r="F5" s="15" t="s">
        <v>196</v>
      </c>
      <c r="G5" s="16" t="s">
        <v>204</v>
      </c>
      <c r="H5" s="16" t="s">
        <v>205</v>
      </c>
      <c r="I5" s="15" t="s">
        <v>199</v>
      </c>
      <c r="J5" s="17">
        <v>45483</v>
      </c>
      <c r="K5" s="15">
        <v>13190464606</v>
      </c>
      <c r="L5" s="17" t="s">
        <v>215</v>
      </c>
      <c r="M5" s="17" t="s">
        <v>215</v>
      </c>
      <c r="N5" s="15">
        <v>16</v>
      </c>
      <c r="O5" s="15">
        <v>17</v>
      </c>
      <c r="P5" s="15">
        <v>3</v>
      </c>
      <c r="Q5" s="15">
        <v>660</v>
      </c>
      <c r="R5" s="15">
        <f t="shared" si="2"/>
        <v>0.198</v>
      </c>
      <c r="S5" s="15">
        <v>19</v>
      </c>
      <c r="T5" s="15">
        <f t="shared" si="3"/>
        <v>1.254</v>
      </c>
      <c r="U5" s="15" t="s">
        <v>216</v>
      </c>
      <c r="V5" s="15" t="s">
        <v>201</v>
      </c>
    </row>
    <row r="6" s="1" customFormat="1" ht="45" customHeight="1" spans="1:22">
      <c r="A6" s="11">
        <v>6</v>
      </c>
      <c r="B6" s="12" t="s">
        <v>219</v>
      </c>
      <c r="C6" s="13" t="str">
        <f t="shared" si="0"/>
        <v>李*</v>
      </c>
      <c r="D6" s="14" t="s">
        <v>220</v>
      </c>
      <c r="E6" s="15" t="str">
        <f t="shared" si="1"/>
        <v>210522********262X</v>
      </c>
      <c r="F6" s="15" t="s">
        <v>196</v>
      </c>
      <c r="G6" s="16" t="s">
        <v>221</v>
      </c>
      <c r="H6" s="16" t="s">
        <v>205</v>
      </c>
      <c r="I6" s="15" t="s">
        <v>199</v>
      </c>
      <c r="J6" s="17">
        <v>45467</v>
      </c>
      <c r="K6" s="15">
        <v>18804146355</v>
      </c>
      <c r="L6" s="17" t="s">
        <v>215</v>
      </c>
      <c r="M6" s="17" t="s">
        <v>215</v>
      </c>
      <c r="N6" s="15">
        <v>16</v>
      </c>
      <c r="O6" s="15">
        <v>17</v>
      </c>
      <c r="P6" s="15">
        <v>3</v>
      </c>
      <c r="Q6" s="15">
        <v>660</v>
      </c>
      <c r="R6" s="15">
        <f t="shared" si="2"/>
        <v>0.198</v>
      </c>
      <c r="S6" s="15">
        <v>19</v>
      </c>
      <c r="T6" s="15">
        <f t="shared" si="3"/>
        <v>1.254</v>
      </c>
      <c r="U6" s="15" t="s">
        <v>216</v>
      </c>
      <c r="V6" s="15" t="s">
        <v>201</v>
      </c>
    </row>
    <row r="7" s="2" customFormat="1" ht="45" customHeight="1" spans="1:22">
      <c r="A7" s="11">
        <v>7</v>
      </c>
      <c r="B7" s="12" t="s">
        <v>222</v>
      </c>
      <c r="C7" s="13" t="str">
        <f t="shared" si="0"/>
        <v>田*涵</v>
      </c>
      <c r="D7" s="14" t="s">
        <v>223</v>
      </c>
      <c r="E7" s="15" t="str">
        <f t="shared" si="1"/>
        <v>211481********2228</v>
      </c>
      <c r="F7" s="15" t="s">
        <v>196</v>
      </c>
      <c r="G7" s="16" t="s">
        <v>204</v>
      </c>
      <c r="H7" s="16" t="s">
        <v>224</v>
      </c>
      <c r="I7" s="15" t="s">
        <v>199</v>
      </c>
      <c r="J7" s="17">
        <v>45483</v>
      </c>
      <c r="K7" s="15">
        <v>17702469389</v>
      </c>
      <c r="L7" s="17" t="s">
        <v>215</v>
      </c>
      <c r="M7" s="17" t="s">
        <v>215</v>
      </c>
      <c r="N7" s="15">
        <v>16</v>
      </c>
      <c r="O7" s="15">
        <v>17</v>
      </c>
      <c r="P7" s="15">
        <v>3</v>
      </c>
      <c r="Q7" s="15">
        <v>660</v>
      </c>
      <c r="R7" s="15">
        <f t="shared" si="2"/>
        <v>0.198</v>
      </c>
      <c r="S7" s="15">
        <v>19</v>
      </c>
      <c r="T7" s="15">
        <f t="shared" si="3"/>
        <v>1.254</v>
      </c>
      <c r="U7" s="15" t="s">
        <v>216</v>
      </c>
      <c r="V7" s="15" t="s">
        <v>201</v>
      </c>
    </row>
    <row r="8" s="2" customFormat="1" ht="45" customHeight="1" spans="1:22">
      <c r="A8" s="11">
        <v>8</v>
      </c>
      <c r="B8" s="12" t="s">
        <v>225</v>
      </c>
      <c r="C8" s="13" t="str">
        <f t="shared" si="0"/>
        <v>张*琪</v>
      </c>
      <c r="D8" s="14" t="s">
        <v>226</v>
      </c>
      <c r="E8" s="15" t="str">
        <f t="shared" si="1"/>
        <v>210321********524X</v>
      </c>
      <c r="F8" s="15" t="s">
        <v>196</v>
      </c>
      <c r="G8" s="16" t="s">
        <v>204</v>
      </c>
      <c r="H8" s="16" t="s">
        <v>205</v>
      </c>
      <c r="I8" s="15" t="s">
        <v>199</v>
      </c>
      <c r="J8" s="17">
        <v>45483</v>
      </c>
      <c r="K8" s="15">
        <v>13130118449</v>
      </c>
      <c r="L8" s="17">
        <v>45870</v>
      </c>
      <c r="M8" s="17">
        <v>45870</v>
      </c>
      <c r="N8" s="15">
        <v>5</v>
      </c>
      <c r="O8" s="15">
        <v>28</v>
      </c>
      <c r="P8" s="15">
        <v>3</v>
      </c>
      <c r="Q8" s="15">
        <v>660</v>
      </c>
      <c r="R8" s="15">
        <f t="shared" si="2"/>
        <v>0.198</v>
      </c>
      <c r="S8" s="15">
        <v>8</v>
      </c>
      <c r="T8" s="15">
        <f t="shared" si="3"/>
        <v>0.528</v>
      </c>
      <c r="U8" s="15" t="s">
        <v>227</v>
      </c>
      <c r="V8" s="15" t="s">
        <v>201</v>
      </c>
    </row>
    <row r="9" s="2" customFormat="1" ht="45" customHeight="1" spans="1:22">
      <c r="A9" s="11">
        <v>9</v>
      </c>
      <c r="B9" s="12" t="s">
        <v>228</v>
      </c>
      <c r="C9" s="13" t="str">
        <f t="shared" si="0"/>
        <v>刘*</v>
      </c>
      <c r="D9" s="14" t="s">
        <v>229</v>
      </c>
      <c r="E9" s="15" t="str">
        <f t="shared" si="1"/>
        <v>210726********2919</v>
      </c>
      <c r="F9" s="15" t="s">
        <v>196</v>
      </c>
      <c r="G9" s="16" t="s">
        <v>221</v>
      </c>
      <c r="H9" s="16" t="s">
        <v>230</v>
      </c>
      <c r="I9" s="15" t="s">
        <v>206</v>
      </c>
      <c r="J9" s="17">
        <v>45831</v>
      </c>
      <c r="K9" s="15">
        <v>18241675037</v>
      </c>
      <c r="L9" s="17">
        <v>45870</v>
      </c>
      <c r="M9" s="17">
        <v>45870</v>
      </c>
      <c r="N9" s="15">
        <v>5</v>
      </c>
      <c r="O9" s="15">
        <v>28</v>
      </c>
      <c r="P9" s="15">
        <v>3</v>
      </c>
      <c r="Q9" s="15">
        <v>1320</v>
      </c>
      <c r="R9" s="15">
        <f t="shared" si="2"/>
        <v>0.396</v>
      </c>
      <c r="S9" s="15">
        <v>8</v>
      </c>
      <c r="T9" s="15">
        <f t="shared" si="3"/>
        <v>1.056</v>
      </c>
      <c r="U9" s="15" t="s">
        <v>227</v>
      </c>
      <c r="V9" s="15" t="s">
        <v>201</v>
      </c>
    </row>
    <row r="10" s="2" customFormat="1" ht="45" customHeight="1" spans="1:22">
      <c r="A10" s="11">
        <v>10</v>
      </c>
      <c r="B10" s="12" t="s">
        <v>231</v>
      </c>
      <c r="C10" s="13" t="str">
        <f t="shared" si="0"/>
        <v>邵*菲</v>
      </c>
      <c r="D10" s="14" t="s">
        <v>232</v>
      </c>
      <c r="E10" s="15" t="str">
        <f t="shared" si="1"/>
        <v>211382********5422</v>
      </c>
      <c r="F10" s="15" t="s">
        <v>196</v>
      </c>
      <c r="G10" s="16" t="s">
        <v>233</v>
      </c>
      <c r="H10" s="16" t="s">
        <v>198</v>
      </c>
      <c r="I10" s="15" t="s">
        <v>199</v>
      </c>
      <c r="J10" s="17">
        <v>45838</v>
      </c>
      <c r="K10" s="15">
        <v>13674400087</v>
      </c>
      <c r="L10" s="17">
        <v>45870</v>
      </c>
      <c r="M10" s="17">
        <v>45870</v>
      </c>
      <c r="N10" s="15">
        <v>5</v>
      </c>
      <c r="O10" s="15">
        <v>28</v>
      </c>
      <c r="P10" s="15">
        <v>3</v>
      </c>
      <c r="Q10" s="15">
        <v>660</v>
      </c>
      <c r="R10" s="15">
        <f t="shared" si="2"/>
        <v>0.198</v>
      </c>
      <c r="S10" s="15">
        <v>8</v>
      </c>
      <c r="T10" s="15">
        <f t="shared" si="3"/>
        <v>0.528</v>
      </c>
      <c r="U10" s="15" t="s">
        <v>227</v>
      </c>
      <c r="V10" s="15" t="s">
        <v>201</v>
      </c>
    </row>
    <row r="11" s="2" customFormat="1" ht="45" customHeight="1" spans="1:22">
      <c r="A11" s="11">
        <v>11</v>
      </c>
      <c r="B11" s="12" t="s">
        <v>234</v>
      </c>
      <c r="C11" s="13" t="str">
        <f t="shared" si="0"/>
        <v>石*萱</v>
      </c>
      <c r="D11" s="14" t="s">
        <v>235</v>
      </c>
      <c r="E11" s="15" t="str">
        <f t="shared" si="1"/>
        <v>210522********2019</v>
      </c>
      <c r="F11" s="15" t="s">
        <v>196</v>
      </c>
      <c r="G11" s="16" t="s">
        <v>221</v>
      </c>
      <c r="H11" s="16" t="s">
        <v>205</v>
      </c>
      <c r="I11" s="15" t="s">
        <v>199</v>
      </c>
      <c r="J11" s="17">
        <v>45467</v>
      </c>
      <c r="K11" s="15">
        <v>13941492233</v>
      </c>
      <c r="L11" s="17">
        <v>45870</v>
      </c>
      <c r="M11" s="17">
        <v>45870</v>
      </c>
      <c r="N11" s="15">
        <v>5</v>
      </c>
      <c r="O11" s="15">
        <v>28</v>
      </c>
      <c r="P11" s="15">
        <v>3</v>
      </c>
      <c r="Q11" s="15">
        <v>660</v>
      </c>
      <c r="R11" s="15">
        <f t="shared" si="2"/>
        <v>0.198</v>
      </c>
      <c r="S11" s="15">
        <v>8</v>
      </c>
      <c r="T11" s="15">
        <f t="shared" si="3"/>
        <v>0.528</v>
      </c>
      <c r="U11" s="15" t="s">
        <v>227</v>
      </c>
      <c r="V11" s="15" t="s">
        <v>201</v>
      </c>
    </row>
    <row r="12" s="2" customFormat="1" ht="45" customHeight="1" spans="1:22">
      <c r="A12" s="11">
        <v>12</v>
      </c>
      <c r="B12" s="12" t="s">
        <v>236</v>
      </c>
      <c r="C12" s="13" t="str">
        <f t="shared" si="0"/>
        <v>曾*飞</v>
      </c>
      <c r="D12" s="14" t="s">
        <v>237</v>
      </c>
      <c r="E12" s="15" t="str">
        <f t="shared" si="1"/>
        <v>210624********5117</v>
      </c>
      <c r="F12" s="15" t="s">
        <v>196</v>
      </c>
      <c r="G12" s="16" t="s">
        <v>204</v>
      </c>
      <c r="H12" s="16" t="s">
        <v>205</v>
      </c>
      <c r="I12" s="15" t="s">
        <v>199</v>
      </c>
      <c r="J12" s="17">
        <v>45483</v>
      </c>
      <c r="K12" s="15">
        <v>13841480026</v>
      </c>
      <c r="L12" s="17">
        <v>45870</v>
      </c>
      <c r="M12" s="17">
        <v>45870</v>
      </c>
      <c r="N12" s="15">
        <v>5</v>
      </c>
      <c r="O12" s="15">
        <v>28</v>
      </c>
      <c r="P12" s="15">
        <v>3</v>
      </c>
      <c r="Q12" s="15">
        <v>660</v>
      </c>
      <c r="R12" s="15">
        <f t="shared" si="2"/>
        <v>0.198</v>
      </c>
      <c r="S12" s="15">
        <v>8</v>
      </c>
      <c r="T12" s="15">
        <f t="shared" si="3"/>
        <v>0.528</v>
      </c>
      <c r="U12" s="15" t="s">
        <v>227</v>
      </c>
      <c r="V12" s="15" t="s">
        <v>201</v>
      </c>
    </row>
    <row r="13" s="1" customFormat="1" ht="45" customHeight="1" spans="1:22">
      <c r="A13" s="11">
        <v>13</v>
      </c>
      <c r="B13" s="12" t="s">
        <v>238</v>
      </c>
      <c r="C13" s="13" t="str">
        <f t="shared" si="0"/>
        <v>朱*苗</v>
      </c>
      <c r="D13" s="14" t="s">
        <v>239</v>
      </c>
      <c r="E13" s="15" t="str">
        <f t="shared" si="1"/>
        <v>211282********5220</v>
      </c>
      <c r="F13" s="15" t="s">
        <v>196</v>
      </c>
      <c r="G13" s="16" t="s">
        <v>233</v>
      </c>
      <c r="H13" s="16" t="s">
        <v>198</v>
      </c>
      <c r="I13" s="15" t="s">
        <v>199</v>
      </c>
      <c r="J13" s="17">
        <v>45473</v>
      </c>
      <c r="K13" s="15">
        <v>13130123661</v>
      </c>
      <c r="L13" s="17">
        <v>45870</v>
      </c>
      <c r="M13" s="17">
        <v>45870</v>
      </c>
      <c r="N13" s="15">
        <v>5</v>
      </c>
      <c r="O13" s="15">
        <v>28</v>
      </c>
      <c r="P13" s="15">
        <v>3</v>
      </c>
      <c r="Q13" s="15">
        <v>660</v>
      </c>
      <c r="R13" s="15">
        <f t="shared" si="2"/>
        <v>0.198</v>
      </c>
      <c r="S13" s="15">
        <v>8</v>
      </c>
      <c r="T13" s="15">
        <f t="shared" si="3"/>
        <v>0.528</v>
      </c>
      <c r="U13" s="15" t="s">
        <v>227</v>
      </c>
      <c r="V13" s="15" t="s">
        <v>201</v>
      </c>
    </row>
    <row r="14" s="1" customFormat="1" ht="45" customHeight="1" spans="1:22">
      <c r="A14" s="11">
        <v>14</v>
      </c>
      <c r="B14" s="12" t="s">
        <v>240</v>
      </c>
      <c r="C14" s="13" t="str">
        <f t="shared" si="0"/>
        <v>孙*</v>
      </c>
      <c r="D14" s="14" t="s">
        <v>241</v>
      </c>
      <c r="E14" s="15" t="str">
        <f t="shared" si="1"/>
        <v>210522********501X</v>
      </c>
      <c r="F14" s="15" t="s">
        <v>196</v>
      </c>
      <c r="G14" s="16" t="s">
        <v>242</v>
      </c>
      <c r="H14" s="16" t="s">
        <v>205</v>
      </c>
      <c r="I14" s="15" t="s">
        <v>199</v>
      </c>
      <c r="J14" s="17">
        <v>45833</v>
      </c>
      <c r="K14" s="15">
        <v>13236699145</v>
      </c>
      <c r="L14" s="17">
        <v>45870</v>
      </c>
      <c r="M14" s="17">
        <v>45870</v>
      </c>
      <c r="N14" s="15">
        <v>5</v>
      </c>
      <c r="O14" s="15">
        <v>28</v>
      </c>
      <c r="P14" s="15">
        <v>3</v>
      </c>
      <c r="Q14" s="15">
        <v>660</v>
      </c>
      <c r="R14" s="15">
        <f t="shared" si="2"/>
        <v>0.198</v>
      </c>
      <c r="S14" s="15">
        <v>8</v>
      </c>
      <c r="T14" s="15">
        <f t="shared" si="3"/>
        <v>0.528</v>
      </c>
      <c r="U14" s="15" t="s">
        <v>227</v>
      </c>
      <c r="V14" s="15" t="s">
        <v>201</v>
      </c>
    </row>
    <row r="15" s="1" customFormat="1" ht="45" customHeight="1" spans="1:22">
      <c r="A15" s="11">
        <v>15</v>
      </c>
      <c r="B15" s="12" t="s">
        <v>243</v>
      </c>
      <c r="C15" s="13" t="str">
        <f t="shared" si="0"/>
        <v>朱*莉</v>
      </c>
      <c r="D15" s="14" t="s">
        <v>244</v>
      </c>
      <c r="E15" s="15" t="str">
        <f t="shared" si="1"/>
        <v>211002********1223</v>
      </c>
      <c r="F15" s="15" t="s">
        <v>245</v>
      </c>
      <c r="G15" s="16" t="s">
        <v>246</v>
      </c>
      <c r="H15" s="16" t="s">
        <v>247</v>
      </c>
      <c r="I15" s="15" t="s">
        <v>199</v>
      </c>
      <c r="J15" s="17">
        <v>44702</v>
      </c>
      <c r="K15" s="15">
        <v>13842452119</v>
      </c>
      <c r="L15" s="17">
        <v>44986</v>
      </c>
      <c r="M15" s="17">
        <v>44986</v>
      </c>
      <c r="N15" s="15">
        <v>34</v>
      </c>
      <c r="O15" s="15">
        <v>0</v>
      </c>
      <c r="P15" s="15">
        <v>2</v>
      </c>
      <c r="Q15" s="15">
        <v>660</v>
      </c>
      <c r="R15" s="15">
        <f t="shared" si="2"/>
        <v>0.132</v>
      </c>
      <c r="S15" s="15">
        <v>36</v>
      </c>
      <c r="T15" s="15">
        <f t="shared" si="3"/>
        <v>2.376</v>
      </c>
      <c r="U15" s="15" t="s">
        <v>248</v>
      </c>
      <c r="V15" s="15" t="s">
        <v>201</v>
      </c>
    </row>
    <row r="16" s="1" customFormat="1" ht="45" customHeight="1" spans="1:22">
      <c r="A16" s="11">
        <v>16</v>
      </c>
      <c r="B16" s="12" t="s">
        <v>249</v>
      </c>
      <c r="C16" s="13" t="str">
        <f t="shared" si="0"/>
        <v>陈*聘</v>
      </c>
      <c r="D16" s="14" t="s">
        <v>250</v>
      </c>
      <c r="E16" s="15" t="str">
        <f t="shared" si="1"/>
        <v>411325********412X</v>
      </c>
      <c r="F16" s="15" t="s">
        <v>245</v>
      </c>
      <c r="G16" s="16" t="s">
        <v>251</v>
      </c>
      <c r="H16" s="16" t="s">
        <v>252</v>
      </c>
      <c r="I16" s="15" t="s">
        <v>199</v>
      </c>
      <c r="J16" s="17">
        <v>44724</v>
      </c>
      <c r="K16" s="15">
        <v>17914141004</v>
      </c>
      <c r="L16" s="17">
        <v>45170</v>
      </c>
      <c r="M16" s="17">
        <v>45170</v>
      </c>
      <c r="N16" s="15">
        <v>28</v>
      </c>
      <c r="O16" s="15">
        <v>5</v>
      </c>
      <c r="P16" s="15">
        <v>3</v>
      </c>
      <c r="Q16" s="15">
        <v>660</v>
      </c>
      <c r="R16" s="15">
        <f t="shared" si="2"/>
        <v>0.198</v>
      </c>
      <c r="S16" s="15">
        <v>31</v>
      </c>
      <c r="T16" s="15">
        <f t="shared" si="3"/>
        <v>2.046</v>
      </c>
      <c r="U16" s="15" t="s">
        <v>253</v>
      </c>
      <c r="V16" s="15" t="s">
        <v>201</v>
      </c>
    </row>
    <row r="17" s="1" customFormat="1" ht="45" customHeight="1" spans="1:22">
      <c r="A17" s="11">
        <v>17</v>
      </c>
      <c r="B17" s="12" t="s">
        <v>254</v>
      </c>
      <c r="C17" s="13" t="str">
        <f t="shared" si="0"/>
        <v>樊*欣</v>
      </c>
      <c r="D17" s="14" t="s">
        <v>255</v>
      </c>
      <c r="E17" s="15" t="str">
        <f t="shared" si="1"/>
        <v>220582********3929</v>
      </c>
      <c r="F17" s="15" t="s">
        <v>245</v>
      </c>
      <c r="G17" s="16" t="s">
        <v>256</v>
      </c>
      <c r="H17" s="16" t="s">
        <v>257</v>
      </c>
      <c r="I17" s="15" t="s">
        <v>199</v>
      </c>
      <c r="J17" s="17">
        <v>44722</v>
      </c>
      <c r="K17" s="15">
        <v>18640698185</v>
      </c>
      <c r="L17" s="17">
        <v>45170</v>
      </c>
      <c r="M17" s="17">
        <v>45170</v>
      </c>
      <c r="N17" s="15">
        <v>28</v>
      </c>
      <c r="O17" s="15">
        <v>5</v>
      </c>
      <c r="P17" s="15">
        <v>3</v>
      </c>
      <c r="Q17" s="15">
        <v>660</v>
      </c>
      <c r="R17" s="15">
        <f t="shared" si="2"/>
        <v>0.198</v>
      </c>
      <c r="S17" s="15">
        <v>31</v>
      </c>
      <c r="T17" s="15">
        <f t="shared" si="3"/>
        <v>2.046</v>
      </c>
      <c r="U17" s="15" t="s">
        <v>253</v>
      </c>
      <c r="V17" s="15" t="s">
        <v>201</v>
      </c>
    </row>
    <row r="18" s="1" customFormat="1" ht="45" customHeight="1" spans="1:22">
      <c r="A18" s="11">
        <v>18</v>
      </c>
      <c r="B18" s="12" t="s">
        <v>258</v>
      </c>
      <c r="C18" s="13" t="str">
        <f t="shared" si="0"/>
        <v>徐*媛</v>
      </c>
      <c r="D18" s="14" t="s">
        <v>259</v>
      </c>
      <c r="E18" s="15" t="str">
        <f t="shared" si="1"/>
        <v>210921********0863</v>
      </c>
      <c r="F18" s="15" t="s">
        <v>245</v>
      </c>
      <c r="G18" s="16" t="s">
        <v>260</v>
      </c>
      <c r="H18" s="16" t="s">
        <v>261</v>
      </c>
      <c r="I18" s="15" t="s">
        <v>199</v>
      </c>
      <c r="J18" s="17">
        <v>44368</v>
      </c>
      <c r="K18" s="15">
        <v>17615015010</v>
      </c>
      <c r="L18" s="17">
        <v>45170</v>
      </c>
      <c r="M18" s="17">
        <v>45170</v>
      </c>
      <c r="N18" s="15">
        <v>28</v>
      </c>
      <c r="O18" s="15">
        <v>5</v>
      </c>
      <c r="P18" s="15">
        <v>3</v>
      </c>
      <c r="Q18" s="15">
        <v>660</v>
      </c>
      <c r="R18" s="15">
        <f t="shared" si="2"/>
        <v>0.198</v>
      </c>
      <c r="S18" s="15">
        <v>31</v>
      </c>
      <c r="T18" s="15">
        <f t="shared" si="3"/>
        <v>2.046</v>
      </c>
      <c r="U18" s="15" t="s">
        <v>253</v>
      </c>
      <c r="V18" s="15" t="s">
        <v>201</v>
      </c>
    </row>
    <row r="19" s="1" customFormat="1" ht="45" customHeight="1" spans="1:22">
      <c r="A19" s="11">
        <v>19</v>
      </c>
      <c r="B19" s="12" t="s">
        <v>262</v>
      </c>
      <c r="C19" s="13" t="str">
        <f t="shared" si="0"/>
        <v>张*</v>
      </c>
      <c r="D19" s="14" t="s">
        <v>263</v>
      </c>
      <c r="E19" s="15" t="str">
        <f t="shared" si="1"/>
        <v>210522********1728</v>
      </c>
      <c r="F19" s="15" t="s">
        <v>245</v>
      </c>
      <c r="G19" s="16" t="s">
        <v>264</v>
      </c>
      <c r="H19" s="16" t="s">
        <v>265</v>
      </c>
      <c r="I19" s="15" t="s">
        <v>199</v>
      </c>
      <c r="J19" s="17">
        <v>44377</v>
      </c>
      <c r="K19" s="15">
        <v>13470075371</v>
      </c>
      <c r="L19" s="17">
        <v>44986</v>
      </c>
      <c r="M19" s="17">
        <v>44986</v>
      </c>
      <c r="N19" s="15">
        <v>34</v>
      </c>
      <c r="O19" s="15">
        <v>0</v>
      </c>
      <c r="P19" s="15">
        <v>2</v>
      </c>
      <c r="Q19" s="15">
        <v>660</v>
      </c>
      <c r="R19" s="15">
        <f t="shared" si="2"/>
        <v>0.132</v>
      </c>
      <c r="S19" s="15">
        <v>36</v>
      </c>
      <c r="T19" s="15">
        <f t="shared" si="3"/>
        <v>2.376</v>
      </c>
      <c r="U19" s="15" t="s">
        <v>248</v>
      </c>
      <c r="V19" s="15" t="s">
        <v>201</v>
      </c>
    </row>
    <row r="20" s="1" customFormat="1" ht="45" customHeight="1" spans="1:22">
      <c r="A20" s="11">
        <v>20</v>
      </c>
      <c r="B20" s="12" t="s">
        <v>266</v>
      </c>
      <c r="C20" s="13" t="str">
        <f t="shared" si="0"/>
        <v>李*钰</v>
      </c>
      <c r="D20" s="14" t="s">
        <v>267</v>
      </c>
      <c r="E20" s="15" t="str">
        <f t="shared" si="1"/>
        <v>210522********5029</v>
      </c>
      <c r="F20" s="15" t="s">
        <v>245</v>
      </c>
      <c r="G20" s="16" t="s">
        <v>264</v>
      </c>
      <c r="H20" s="16" t="s">
        <v>265</v>
      </c>
      <c r="I20" s="15" t="s">
        <v>199</v>
      </c>
      <c r="J20" s="17">
        <v>45471</v>
      </c>
      <c r="K20" s="15">
        <v>19824720905</v>
      </c>
      <c r="L20" s="17">
        <v>45536</v>
      </c>
      <c r="M20" s="17">
        <v>45536</v>
      </c>
      <c r="N20" s="15">
        <v>16</v>
      </c>
      <c r="O20" s="15">
        <v>17</v>
      </c>
      <c r="P20" s="15">
        <v>3</v>
      </c>
      <c r="Q20" s="15">
        <v>660</v>
      </c>
      <c r="R20" s="15">
        <f t="shared" si="2"/>
        <v>0.198</v>
      </c>
      <c r="S20" s="15">
        <v>19</v>
      </c>
      <c r="T20" s="15">
        <f t="shared" si="3"/>
        <v>1.254</v>
      </c>
      <c r="U20" s="15" t="s">
        <v>216</v>
      </c>
      <c r="V20" s="15" t="s">
        <v>201</v>
      </c>
    </row>
    <row r="21" s="1" customFormat="1" ht="45" customHeight="1" spans="1:22">
      <c r="A21" s="11">
        <v>21</v>
      </c>
      <c r="B21" s="12" t="s">
        <v>268</v>
      </c>
      <c r="C21" s="13" t="str">
        <f t="shared" si="0"/>
        <v>刘*瑶</v>
      </c>
      <c r="D21" s="14" t="s">
        <v>269</v>
      </c>
      <c r="E21" s="15" t="str">
        <f t="shared" si="1"/>
        <v>210681********4787</v>
      </c>
      <c r="F21" s="15" t="s">
        <v>245</v>
      </c>
      <c r="G21" s="16" t="s">
        <v>270</v>
      </c>
      <c r="H21" s="16" t="s">
        <v>247</v>
      </c>
      <c r="I21" s="15" t="s">
        <v>199</v>
      </c>
      <c r="J21" s="17">
        <v>45471</v>
      </c>
      <c r="K21" s="15">
        <v>13314227856</v>
      </c>
      <c r="L21" s="17">
        <v>45536</v>
      </c>
      <c r="M21" s="17">
        <v>45536</v>
      </c>
      <c r="N21" s="15">
        <v>16</v>
      </c>
      <c r="O21" s="15">
        <v>17</v>
      </c>
      <c r="P21" s="15">
        <v>3</v>
      </c>
      <c r="Q21" s="15">
        <v>660</v>
      </c>
      <c r="R21" s="15">
        <f t="shared" si="2"/>
        <v>0.198</v>
      </c>
      <c r="S21" s="15">
        <v>19</v>
      </c>
      <c r="T21" s="15">
        <f t="shared" si="3"/>
        <v>1.254</v>
      </c>
      <c r="U21" s="15" t="s">
        <v>216</v>
      </c>
      <c r="V21" s="15" t="s">
        <v>201</v>
      </c>
    </row>
    <row r="22" s="1" customFormat="1" ht="45" customHeight="1" spans="1:22">
      <c r="A22" s="11">
        <v>22</v>
      </c>
      <c r="B22" s="12" t="s">
        <v>271</v>
      </c>
      <c r="C22" s="13" t="str">
        <f t="shared" si="0"/>
        <v>李*雨</v>
      </c>
      <c r="D22" s="14" t="s">
        <v>272</v>
      </c>
      <c r="E22" s="15" t="str">
        <f t="shared" si="1"/>
        <v>430124********8362</v>
      </c>
      <c r="F22" s="15" t="s">
        <v>245</v>
      </c>
      <c r="G22" s="16" t="s">
        <v>273</v>
      </c>
      <c r="H22" s="16" t="s">
        <v>274</v>
      </c>
      <c r="I22" s="15" t="s">
        <v>206</v>
      </c>
      <c r="J22" s="17">
        <v>45457</v>
      </c>
      <c r="K22" s="15">
        <v>13941651861</v>
      </c>
      <c r="L22" s="17">
        <v>45536</v>
      </c>
      <c r="M22" s="17">
        <v>45536</v>
      </c>
      <c r="N22" s="15">
        <v>16</v>
      </c>
      <c r="O22" s="15">
        <v>17</v>
      </c>
      <c r="P22" s="15">
        <v>3</v>
      </c>
      <c r="Q22" s="15">
        <v>1320</v>
      </c>
      <c r="R22" s="15">
        <f t="shared" si="2"/>
        <v>0.396</v>
      </c>
      <c r="S22" s="15">
        <v>19</v>
      </c>
      <c r="T22" s="15">
        <f t="shared" si="3"/>
        <v>2.508</v>
      </c>
      <c r="U22" s="15" t="s">
        <v>216</v>
      </c>
      <c r="V22" s="15" t="s">
        <v>201</v>
      </c>
    </row>
    <row r="23" s="1" customFormat="1" ht="45" customHeight="1" spans="1:22">
      <c r="A23" s="11">
        <v>23</v>
      </c>
      <c r="B23" s="12" t="s">
        <v>275</v>
      </c>
      <c r="C23" s="13" t="str">
        <f t="shared" si="0"/>
        <v>王*莹</v>
      </c>
      <c r="D23" s="14" t="s">
        <v>276</v>
      </c>
      <c r="E23" s="15" t="str">
        <f t="shared" si="1"/>
        <v>210522********0024</v>
      </c>
      <c r="F23" s="15" t="s">
        <v>245</v>
      </c>
      <c r="G23" s="16" t="s">
        <v>260</v>
      </c>
      <c r="H23" s="16" t="s">
        <v>277</v>
      </c>
      <c r="I23" s="15" t="s">
        <v>199</v>
      </c>
      <c r="J23" s="17">
        <v>45108</v>
      </c>
      <c r="K23" s="15">
        <v>18842669716</v>
      </c>
      <c r="L23" s="17">
        <v>45536</v>
      </c>
      <c r="M23" s="17">
        <v>45536</v>
      </c>
      <c r="N23" s="15">
        <v>16</v>
      </c>
      <c r="O23" s="15">
        <v>17</v>
      </c>
      <c r="P23" s="15">
        <v>3</v>
      </c>
      <c r="Q23" s="15">
        <v>660</v>
      </c>
      <c r="R23" s="15">
        <f t="shared" si="2"/>
        <v>0.198</v>
      </c>
      <c r="S23" s="15">
        <v>19</v>
      </c>
      <c r="T23" s="15">
        <f t="shared" si="3"/>
        <v>1.254</v>
      </c>
      <c r="U23" s="15" t="s">
        <v>216</v>
      </c>
      <c r="V23" s="15" t="s">
        <v>201</v>
      </c>
    </row>
    <row r="24" s="1" customFormat="1" ht="45" customHeight="1" spans="1:22">
      <c r="A24" s="11">
        <v>24</v>
      </c>
      <c r="B24" s="12" t="s">
        <v>278</v>
      </c>
      <c r="C24" s="13" t="str">
        <f t="shared" si="0"/>
        <v>林*萱</v>
      </c>
      <c r="D24" s="14" t="s">
        <v>279</v>
      </c>
      <c r="E24" s="15" t="str">
        <f t="shared" si="1"/>
        <v>210522********1141</v>
      </c>
      <c r="F24" s="15" t="s">
        <v>245</v>
      </c>
      <c r="G24" s="16" t="s">
        <v>280</v>
      </c>
      <c r="H24" s="16" t="s">
        <v>265</v>
      </c>
      <c r="I24" s="15" t="s">
        <v>199</v>
      </c>
      <c r="J24" s="17">
        <v>45460</v>
      </c>
      <c r="K24" s="15">
        <v>18348504464</v>
      </c>
      <c r="L24" s="17">
        <v>45536</v>
      </c>
      <c r="M24" s="17">
        <v>45536</v>
      </c>
      <c r="N24" s="15">
        <v>16</v>
      </c>
      <c r="O24" s="15">
        <v>17</v>
      </c>
      <c r="P24" s="15">
        <v>3</v>
      </c>
      <c r="Q24" s="15">
        <v>660</v>
      </c>
      <c r="R24" s="15">
        <f t="shared" si="2"/>
        <v>0.198</v>
      </c>
      <c r="S24" s="15">
        <v>19</v>
      </c>
      <c r="T24" s="15">
        <f t="shared" si="3"/>
        <v>1.254</v>
      </c>
      <c r="U24" s="15" t="s">
        <v>216</v>
      </c>
      <c r="V24" s="15" t="s">
        <v>201</v>
      </c>
    </row>
    <row r="25" s="1" customFormat="1" ht="45" customHeight="1" spans="1:22">
      <c r="A25" s="11">
        <v>25</v>
      </c>
      <c r="B25" s="12" t="s">
        <v>281</v>
      </c>
      <c r="C25" s="13" t="str">
        <f t="shared" si="0"/>
        <v>张*羽</v>
      </c>
      <c r="D25" s="14" t="s">
        <v>282</v>
      </c>
      <c r="E25" s="15" t="str">
        <f t="shared" si="1"/>
        <v>210522********0029</v>
      </c>
      <c r="F25" s="15" t="s">
        <v>245</v>
      </c>
      <c r="G25" s="16" t="s">
        <v>283</v>
      </c>
      <c r="H25" s="16" t="s">
        <v>261</v>
      </c>
      <c r="I25" s="15" t="s">
        <v>199</v>
      </c>
      <c r="J25" s="17">
        <v>45501</v>
      </c>
      <c r="K25" s="15">
        <v>13050299902</v>
      </c>
      <c r="L25" s="17">
        <v>45901</v>
      </c>
      <c r="M25" s="17">
        <v>45901</v>
      </c>
      <c r="N25" s="15">
        <v>4</v>
      </c>
      <c r="O25" s="15">
        <v>29</v>
      </c>
      <c r="P25" s="15">
        <v>3</v>
      </c>
      <c r="Q25" s="15">
        <v>660</v>
      </c>
      <c r="R25" s="15">
        <f t="shared" si="2"/>
        <v>0.198</v>
      </c>
      <c r="S25" s="15">
        <v>7</v>
      </c>
      <c r="T25" s="15">
        <f t="shared" si="3"/>
        <v>0.462</v>
      </c>
      <c r="U25" s="15" t="s">
        <v>284</v>
      </c>
      <c r="V25" s="15" t="s">
        <v>201</v>
      </c>
    </row>
    <row r="26" s="1" customFormat="1" ht="45" customHeight="1" spans="1:22">
      <c r="A26" s="11">
        <v>26</v>
      </c>
      <c r="B26" s="12" t="s">
        <v>285</v>
      </c>
      <c r="C26" s="13" t="str">
        <f t="shared" si="0"/>
        <v>张*文</v>
      </c>
      <c r="D26" s="14" t="s">
        <v>286</v>
      </c>
      <c r="E26" s="15" t="str">
        <f t="shared" si="1"/>
        <v>210522********1723</v>
      </c>
      <c r="F26" s="15" t="s">
        <v>245</v>
      </c>
      <c r="G26" s="16" t="s">
        <v>287</v>
      </c>
      <c r="H26" s="16" t="s">
        <v>288</v>
      </c>
      <c r="I26" s="15" t="s">
        <v>199</v>
      </c>
      <c r="J26" s="17">
        <v>45471</v>
      </c>
      <c r="K26" s="15">
        <v>15095334889</v>
      </c>
      <c r="L26" s="17">
        <v>45901</v>
      </c>
      <c r="M26" s="17">
        <v>45901</v>
      </c>
      <c r="N26" s="15">
        <v>4</v>
      </c>
      <c r="O26" s="15">
        <v>29</v>
      </c>
      <c r="P26" s="15">
        <v>3</v>
      </c>
      <c r="Q26" s="15">
        <v>660</v>
      </c>
      <c r="R26" s="15">
        <f t="shared" si="2"/>
        <v>0.198</v>
      </c>
      <c r="S26" s="15">
        <v>7</v>
      </c>
      <c r="T26" s="15">
        <f t="shared" si="3"/>
        <v>0.462</v>
      </c>
      <c r="U26" s="15" t="s">
        <v>284</v>
      </c>
      <c r="V26" s="15" t="s">
        <v>201</v>
      </c>
    </row>
    <row r="27" s="1" customFormat="1" ht="45" customHeight="1" spans="1:22">
      <c r="A27" s="11">
        <v>27</v>
      </c>
      <c r="B27" s="12" t="s">
        <v>289</v>
      </c>
      <c r="C27" s="13" t="str">
        <f t="shared" si="0"/>
        <v>兰*震</v>
      </c>
      <c r="D27" s="14" t="s">
        <v>290</v>
      </c>
      <c r="E27" s="15" t="str">
        <f t="shared" si="1"/>
        <v>210522********4119</v>
      </c>
      <c r="F27" s="15" t="s">
        <v>245</v>
      </c>
      <c r="G27" s="16" t="s">
        <v>291</v>
      </c>
      <c r="H27" s="16" t="s">
        <v>292</v>
      </c>
      <c r="I27" s="15" t="s">
        <v>199</v>
      </c>
      <c r="J27" s="17">
        <v>45471</v>
      </c>
      <c r="K27" s="15">
        <v>15841591772</v>
      </c>
      <c r="L27" s="17">
        <v>45872</v>
      </c>
      <c r="M27" s="17">
        <v>45872</v>
      </c>
      <c r="N27" s="15">
        <v>5</v>
      </c>
      <c r="O27" s="15">
        <v>28</v>
      </c>
      <c r="P27" s="15">
        <v>3</v>
      </c>
      <c r="Q27" s="15">
        <v>660</v>
      </c>
      <c r="R27" s="15">
        <f t="shared" si="2"/>
        <v>0.198</v>
      </c>
      <c r="S27" s="15">
        <v>8</v>
      </c>
      <c r="T27" s="15">
        <f t="shared" si="3"/>
        <v>0.528</v>
      </c>
      <c r="U27" s="15" t="s">
        <v>293</v>
      </c>
      <c r="V27" s="15" t="s">
        <v>201</v>
      </c>
    </row>
    <row r="28" s="1" customFormat="1" ht="45" customHeight="1" spans="1:22">
      <c r="A28" s="11">
        <v>28</v>
      </c>
      <c r="B28" s="12" t="s">
        <v>294</v>
      </c>
      <c r="C28" s="13" t="str">
        <f t="shared" si="0"/>
        <v>张*</v>
      </c>
      <c r="D28" s="14" t="s">
        <v>295</v>
      </c>
      <c r="E28" s="15" t="str">
        <f t="shared" si="1"/>
        <v>230126********5176</v>
      </c>
      <c r="F28" s="15" t="s">
        <v>132</v>
      </c>
      <c r="G28" s="16" t="s">
        <v>296</v>
      </c>
      <c r="H28" s="16" t="s">
        <v>297</v>
      </c>
      <c r="I28" s="15" t="s">
        <v>199</v>
      </c>
      <c r="J28" s="17">
        <v>45108</v>
      </c>
      <c r="K28" s="15">
        <v>15754018808</v>
      </c>
      <c r="L28" s="17">
        <v>45139</v>
      </c>
      <c r="M28" s="17">
        <v>45139</v>
      </c>
      <c r="N28" s="15">
        <v>29</v>
      </c>
      <c r="O28" s="15">
        <v>4</v>
      </c>
      <c r="P28" s="15">
        <v>3</v>
      </c>
      <c r="Q28" s="15">
        <v>660</v>
      </c>
      <c r="R28" s="15">
        <f t="shared" si="2"/>
        <v>0.198</v>
      </c>
      <c r="S28" s="15">
        <v>32</v>
      </c>
      <c r="T28" s="15">
        <f t="shared" si="3"/>
        <v>2.112</v>
      </c>
      <c r="U28" s="15" t="s">
        <v>298</v>
      </c>
      <c r="V28" s="15" t="s">
        <v>299</v>
      </c>
    </row>
    <row r="29" s="1" customFormat="1" ht="45" customHeight="1" spans="1:22">
      <c r="A29" s="11">
        <v>29</v>
      </c>
      <c r="B29" s="12" t="s">
        <v>300</v>
      </c>
      <c r="C29" s="13" t="str">
        <f t="shared" si="0"/>
        <v>谢*彤</v>
      </c>
      <c r="D29" s="14" t="s">
        <v>301</v>
      </c>
      <c r="E29" s="15" t="str">
        <f t="shared" si="1"/>
        <v>210502********0324</v>
      </c>
      <c r="F29" s="15" t="s">
        <v>132</v>
      </c>
      <c r="G29" s="16" t="s">
        <v>302</v>
      </c>
      <c r="H29" s="16" t="s">
        <v>303</v>
      </c>
      <c r="I29" s="15" t="s">
        <v>199</v>
      </c>
      <c r="J29" s="17">
        <v>45108</v>
      </c>
      <c r="K29" s="15">
        <v>15041459586</v>
      </c>
      <c r="L29" s="17">
        <v>45139</v>
      </c>
      <c r="M29" s="17">
        <v>45139</v>
      </c>
      <c r="N29" s="15">
        <v>29</v>
      </c>
      <c r="O29" s="15">
        <v>4</v>
      </c>
      <c r="P29" s="15">
        <v>3</v>
      </c>
      <c r="Q29" s="15">
        <v>660</v>
      </c>
      <c r="R29" s="15">
        <f t="shared" si="2"/>
        <v>0.198</v>
      </c>
      <c r="S29" s="15">
        <v>32</v>
      </c>
      <c r="T29" s="15">
        <f t="shared" si="3"/>
        <v>2.112</v>
      </c>
      <c r="U29" s="15" t="s">
        <v>298</v>
      </c>
      <c r="V29" s="15" t="s">
        <v>299</v>
      </c>
    </row>
    <row r="30" s="1" customFormat="1" ht="45" customHeight="1" spans="1:22">
      <c r="A30" s="11">
        <v>30</v>
      </c>
      <c r="B30" s="12" t="s">
        <v>304</v>
      </c>
      <c r="C30" s="13" t="str">
        <f t="shared" si="0"/>
        <v>王*健</v>
      </c>
      <c r="D30" s="14" t="s">
        <v>305</v>
      </c>
      <c r="E30" s="15" t="str">
        <f t="shared" si="1"/>
        <v>210624********5811</v>
      </c>
      <c r="F30" s="15" t="s">
        <v>132</v>
      </c>
      <c r="G30" s="16" t="s">
        <v>302</v>
      </c>
      <c r="H30" s="16" t="s">
        <v>303</v>
      </c>
      <c r="I30" s="15" t="s">
        <v>199</v>
      </c>
      <c r="J30" s="17">
        <v>45127</v>
      </c>
      <c r="K30" s="15">
        <v>18740211971</v>
      </c>
      <c r="L30" s="17">
        <v>45139</v>
      </c>
      <c r="M30" s="17">
        <v>45139</v>
      </c>
      <c r="N30" s="15">
        <v>29</v>
      </c>
      <c r="O30" s="15">
        <v>4</v>
      </c>
      <c r="P30" s="15">
        <v>3</v>
      </c>
      <c r="Q30" s="15">
        <v>660</v>
      </c>
      <c r="R30" s="15">
        <f t="shared" si="2"/>
        <v>0.198</v>
      </c>
      <c r="S30" s="15">
        <v>32</v>
      </c>
      <c r="T30" s="15">
        <f t="shared" si="3"/>
        <v>2.112</v>
      </c>
      <c r="U30" s="15" t="s">
        <v>298</v>
      </c>
      <c r="V30" s="15" t="s">
        <v>299</v>
      </c>
    </row>
    <row r="31" s="1" customFormat="1" ht="45" customHeight="1" spans="1:22">
      <c r="A31" s="11">
        <v>31</v>
      </c>
      <c r="B31" s="12" t="s">
        <v>306</v>
      </c>
      <c r="C31" s="13" t="str">
        <f t="shared" si="0"/>
        <v>权*竹</v>
      </c>
      <c r="D31" s="14" t="s">
        <v>307</v>
      </c>
      <c r="E31" s="15" t="str">
        <f t="shared" si="1"/>
        <v>210282********6325</v>
      </c>
      <c r="F31" s="15" t="s">
        <v>132</v>
      </c>
      <c r="G31" s="16" t="s">
        <v>308</v>
      </c>
      <c r="H31" s="16" t="s">
        <v>309</v>
      </c>
      <c r="I31" s="15" t="s">
        <v>199</v>
      </c>
      <c r="J31" s="17">
        <v>45103</v>
      </c>
      <c r="K31" s="15">
        <v>15981672251</v>
      </c>
      <c r="L31" s="17">
        <v>45139</v>
      </c>
      <c r="M31" s="17">
        <v>45139</v>
      </c>
      <c r="N31" s="15">
        <v>29</v>
      </c>
      <c r="O31" s="15">
        <v>4</v>
      </c>
      <c r="P31" s="15">
        <v>3</v>
      </c>
      <c r="Q31" s="15">
        <v>660</v>
      </c>
      <c r="R31" s="15">
        <f t="shared" si="2"/>
        <v>0.198</v>
      </c>
      <c r="S31" s="15">
        <v>32</v>
      </c>
      <c r="T31" s="15">
        <f t="shared" si="3"/>
        <v>2.112</v>
      </c>
      <c r="U31" s="15" t="s">
        <v>298</v>
      </c>
      <c r="V31" s="15" t="s">
        <v>299</v>
      </c>
    </row>
    <row r="32" s="1" customFormat="1" ht="45" customHeight="1" spans="1:22">
      <c r="A32" s="11">
        <v>32</v>
      </c>
      <c r="B32" s="12" t="s">
        <v>310</v>
      </c>
      <c r="C32" s="13" t="str">
        <f t="shared" si="0"/>
        <v>薛*霖</v>
      </c>
      <c r="D32" s="14" t="s">
        <v>311</v>
      </c>
      <c r="E32" s="15" t="str">
        <f t="shared" si="1"/>
        <v>210522********112X</v>
      </c>
      <c r="F32" s="15" t="s">
        <v>132</v>
      </c>
      <c r="G32" s="16" t="s">
        <v>302</v>
      </c>
      <c r="H32" s="16" t="s">
        <v>303</v>
      </c>
      <c r="I32" s="15" t="s">
        <v>199</v>
      </c>
      <c r="J32" s="17">
        <v>45108</v>
      </c>
      <c r="K32" s="15">
        <v>15238799720</v>
      </c>
      <c r="L32" s="17">
        <v>45139</v>
      </c>
      <c r="M32" s="17">
        <v>45139</v>
      </c>
      <c r="N32" s="15">
        <v>29</v>
      </c>
      <c r="O32" s="15">
        <v>4</v>
      </c>
      <c r="P32" s="15">
        <v>3</v>
      </c>
      <c r="Q32" s="15">
        <v>660</v>
      </c>
      <c r="R32" s="15">
        <f t="shared" si="2"/>
        <v>0.198</v>
      </c>
      <c r="S32" s="15">
        <v>32</v>
      </c>
      <c r="T32" s="15">
        <f t="shared" si="3"/>
        <v>2.112</v>
      </c>
      <c r="U32" s="15" t="s">
        <v>298</v>
      </c>
      <c r="V32" s="15" t="s">
        <v>299</v>
      </c>
    </row>
    <row r="33" s="3" customFormat="1" ht="45" customHeight="1" spans="1:22">
      <c r="A33" s="11">
        <v>33</v>
      </c>
      <c r="B33" s="12" t="s">
        <v>312</v>
      </c>
      <c r="C33" s="13" t="str">
        <f t="shared" si="0"/>
        <v>宋*一</v>
      </c>
      <c r="D33" s="14" t="s">
        <v>313</v>
      </c>
      <c r="E33" s="15" t="str">
        <f t="shared" si="1"/>
        <v>210522********111X</v>
      </c>
      <c r="F33" s="15" t="s">
        <v>132</v>
      </c>
      <c r="G33" s="16" t="s">
        <v>314</v>
      </c>
      <c r="H33" s="16" t="s">
        <v>315</v>
      </c>
      <c r="I33" s="15" t="s">
        <v>199</v>
      </c>
      <c r="J33" s="17">
        <v>45468</v>
      </c>
      <c r="K33" s="15">
        <v>15042064600</v>
      </c>
      <c r="L33" s="17">
        <v>45505</v>
      </c>
      <c r="M33" s="17">
        <v>45505</v>
      </c>
      <c r="N33" s="15">
        <v>17</v>
      </c>
      <c r="O33" s="15">
        <v>16</v>
      </c>
      <c r="P33" s="15">
        <v>3</v>
      </c>
      <c r="Q33" s="15">
        <v>660</v>
      </c>
      <c r="R33" s="15">
        <f t="shared" si="2"/>
        <v>0.198</v>
      </c>
      <c r="S33" s="15">
        <v>20</v>
      </c>
      <c r="T33" s="15">
        <f t="shared" si="3"/>
        <v>1.32</v>
      </c>
      <c r="U33" s="15" t="s">
        <v>316</v>
      </c>
      <c r="V33" s="15" t="s">
        <v>299</v>
      </c>
    </row>
    <row r="34" s="2" customFormat="1" ht="45" customHeight="1" spans="1:22">
      <c r="A34" s="11">
        <v>34</v>
      </c>
      <c r="B34" s="12" t="s">
        <v>317</v>
      </c>
      <c r="C34" s="13" t="str">
        <f t="shared" si="0"/>
        <v>邱*然</v>
      </c>
      <c r="D34" s="14" t="s">
        <v>318</v>
      </c>
      <c r="E34" s="15" t="str">
        <f t="shared" si="1"/>
        <v>210421********2025</v>
      </c>
      <c r="F34" s="15" t="s">
        <v>132</v>
      </c>
      <c r="G34" s="16" t="s">
        <v>314</v>
      </c>
      <c r="H34" s="16" t="s">
        <v>315</v>
      </c>
      <c r="I34" s="15" t="s">
        <v>199</v>
      </c>
      <c r="J34" s="17">
        <v>45468</v>
      </c>
      <c r="K34" s="15">
        <v>13204204701</v>
      </c>
      <c r="L34" s="17">
        <v>45505</v>
      </c>
      <c r="M34" s="17">
        <v>45505</v>
      </c>
      <c r="N34" s="15">
        <v>17</v>
      </c>
      <c r="O34" s="15">
        <v>16</v>
      </c>
      <c r="P34" s="15">
        <v>3</v>
      </c>
      <c r="Q34" s="15">
        <v>660</v>
      </c>
      <c r="R34" s="15">
        <f t="shared" si="2"/>
        <v>0.198</v>
      </c>
      <c r="S34" s="15">
        <v>20</v>
      </c>
      <c r="T34" s="15">
        <f t="shared" si="3"/>
        <v>1.32</v>
      </c>
      <c r="U34" s="15" t="s">
        <v>316</v>
      </c>
      <c r="V34" s="15" t="s">
        <v>299</v>
      </c>
    </row>
    <row r="35" s="2" customFormat="1" ht="45" customHeight="1" spans="1:22">
      <c r="A35" s="11">
        <v>35</v>
      </c>
      <c r="B35" s="12" t="s">
        <v>319</v>
      </c>
      <c r="C35" s="13" t="str">
        <f t="shared" si="0"/>
        <v>张*裕</v>
      </c>
      <c r="D35" s="14" t="s">
        <v>320</v>
      </c>
      <c r="E35" s="15" t="str">
        <f t="shared" si="1"/>
        <v>211421********0624</v>
      </c>
      <c r="F35" s="15" t="s">
        <v>132</v>
      </c>
      <c r="G35" s="16" t="s">
        <v>314</v>
      </c>
      <c r="H35" s="16" t="s">
        <v>321</v>
      </c>
      <c r="I35" s="15" t="s">
        <v>199</v>
      </c>
      <c r="J35" s="17">
        <v>45468</v>
      </c>
      <c r="K35" s="15">
        <v>15841444479</v>
      </c>
      <c r="L35" s="17">
        <v>45505</v>
      </c>
      <c r="M35" s="17">
        <v>45505</v>
      </c>
      <c r="N35" s="15">
        <v>17</v>
      </c>
      <c r="O35" s="15">
        <v>16</v>
      </c>
      <c r="P35" s="15">
        <v>3</v>
      </c>
      <c r="Q35" s="15">
        <v>660</v>
      </c>
      <c r="R35" s="15">
        <f t="shared" si="2"/>
        <v>0.198</v>
      </c>
      <c r="S35" s="15">
        <v>20</v>
      </c>
      <c r="T35" s="15">
        <f t="shared" si="3"/>
        <v>1.32</v>
      </c>
      <c r="U35" s="15" t="s">
        <v>316</v>
      </c>
      <c r="V35" s="15" t="s">
        <v>299</v>
      </c>
    </row>
    <row r="36" s="1" customFormat="1" ht="45" customHeight="1" spans="1:22">
      <c r="A36" s="11">
        <v>36</v>
      </c>
      <c r="B36" s="12" t="s">
        <v>322</v>
      </c>
      <c r="C36" s="13" t="str">
        <f t="shared" si="0"/>
        <v>赵*杰</v>
      </c>
      <c r="D36" s="14" t="s">
        <v>323</v>
      </c>
      <c r="E36" s="15" t="str">
        <f t="shared" si="1"/>
        <v>220524********0012</v>
      </c>
      <c r="F36" s="15" t="s">
        <v>132</v>
      </c>
      <c r="G36" s="16" t="s">
        <v>314</v>
      </c>
      <c r="H36" s="16" t="s">
        <v>321</v>
      </c>
      <c r="I36" s="15" t="s">
        <v>199</v>
      </c>
      <c r="J36" s="17">
        <v>45468</v>
      </c>
      <c r="K36" s="15">
        <v>13364155799</v>
      </c>
      <c r="L36" s="17">
        <v>45505</v>
      </c>
      <c r="M36" s="17">
        <v>45505</v>
      </c>
      <c r="N36" s="15">
        <v>17</v>
      </c>
      <c r="O36" s="15">
        <v>16</v>
      </c>
      <c r="P36" s="15">
        <v>3</v>
      </c>
      <c r="Q36" s="15">
        <v>660</v>
      </c>
      <c r="R36" s="15">
        <f t="shared" si="2"/>
        <v>0.198</v>
      </c>
      <c r="S36" s="15">
        <v>20</v>
      </c>
      <c r="T36" s="15">
        <f t="shared" si="3"/>
        <v>1.32</v>
      </c>
      <c r="U36" s="15" t="s">
        <v>316</v>
      </c>
      <c r="V36" s="15" t="s">
        <v>299</v>
      </c>
    </row>
    <row r="37" s="1" customFormat="1" ht="45" customHeight="1" spans="1:22">
      <c r="A37" s="11">
        <v>37</v>
      </c>
      <c r="B37" s="12" t="s">
        <v>324</v>
      </c>
      <c r="C37" s="13" t="str">
        <f t="shared" si="0"/>
        <v>邱*煌</v>
      </c>
      <c r="D37" s="14" t="s">
        <v>325</v>
      </c>
      <c r="E37" s="15" t="str">
        <f t="shared" si="1"/>
        <v>350581********451X</v>
      </c>
      <c r="F37" s="15" t="s">
        <v>132</v>
      </c>
      <c r="G37" s="16" t="s">
        <v>314</v>
      </c>
      <c r="H37" s="16" t="s">
        <v>326</v>
      </c>
      <c r="I37" s="15" t="s">
        <v>199</v>
      </c>
      <c r="J37" s="17">
        <v>45468</v>
      </c>
      <c r="K37" s="15">
        <v>15640189766</v>
      </c>
      <c r="L37" s="17">
        <v>45505</v>
      </c>
      <c r="M37" s="17">
        <v>45505</v>
      </c>
      <c r="N37" s="15">
        <v>17</v>
      </c>
      <c r="O37" s="15">
        <v>16</v>
      </c>
      <c r="P37" s="15">
        <v>3</v>
      </c>
      <c r="Q37" s="15">
        <v>660</v>
      </c>
      <c r="R37" s="15">
        <f t="shared" si="2"/>
        <v>0.198</v>
      </c>
      <c r="S37" s="15">
        <v>20</v>
      </c>
      <c r="T37" s="15">
        <f t="shared" si="3"/>
        <v>1.32</v>
      </c>
      <c r="U37" s="15" t="s">
        <v>316</v>
      </c>
      <c r="V37" s="15" t="s">
        <v>299</v>
      </c>
    </row>
    <row r="38" s="1" customFormat="1" ht="45" customHeight="1" spans="1:22">
      <c r="A38" s="11">
        <v>38</v>
      </c>
      <c r="B38" s="12" t="s">
        <v>327</v>
      </c>
      <c r="C38" s="13" t="str">
        <f t="shared" si="0"/>
        <v>张*</v>
      </c>
      <c r="D38" s="14" t="s">
        <v>328</v>
      </c>
      <c r="E38" s="15" t="str">
        <f t="shared" si="1"/>
        <v>210522********4712</v>
      </c>
      <c r="F38" s="15" t="s">
        <v>132</v>
      </c>
      <c r="G38" s="16" t="s">
        <v>264</v>
      </c>
      <c r="H38" s="16" t="s">
        <v>329</v>
      </c>
      <c r="I38" s="15" t="s">
        <v>199</v>
      </c>
      <c r="J38" s="17">
        <v>45474</v>
      </c>
      <c r="K38" s="15">
        <v>13130201204</v>
      </c>
      <c r="L38" s="17">
        <v>45505</v>
      </c>
      <c r="M38" s="17">
        <v>45505</v>
      </c>
      <c r="N38" s="15">
        <v>17</v>
      </c>
      <c r="O38" s="15">
        <v>16</v>
      </c>
      <c r="P38" s="15">
        <v>3</v>
      </c>
      <c r="Q38" s="15">
        <v>660</v>
      </c>
      <c r="R38" s="15">
        <f t="shared" si="2"/>
        <v>0.198</v>
      </c>
      <c r="S38" s="15">
        <v>20</v>
      </c>
      <c r="T38" s="15">
        <f t="shared" si="3"/>
        <v>1.32</v>
      </c>
      <c r="U38" s="15" t="s">
        <v>316</v>
      </c>
      <c r="V38" s="15" t="s">
        <v>299</v>
      </c>
    </row>
    <row r="39" s="1" customFormat="1" ht="45" customHeight="1" spans="1:22">
      <c r="A39" s="11">
        <v>39</v>
      </c>
      <c r="B39" s="12" t="s">
        <v>330</v>
      </c>
      <c r="C39" s="13" t="str">
        <f t="shared" si="0"/>
        <v>王*鹤</v>
      </c>
      <c r="D39" s="14" t="s">
        <v>331</v>
      </c>
      <c r="E39" s="15" t="str">
        <f t="shared" si="1"/>
        <v>210522********4126</v>
      </c>
      <c r="F39" s="15" t="s">
        <v>132</v>
      </c>
      <c r="G39" s="16" t="s">
        <v>314</v>
      </c>
      <c r="H39" s="16" t="s">
        <v>332</v>
      </c>
      <c r="I39" s="15" t="s">
        <v>199</v>
      </c>
      <c r="J39" s="17">
        <v>45468</v>
      </c>
      <c r="K39" s="15">
        <v>15326103500</v>
      </c>
      <c r="L39" s="17">
        <v>45505</v>
      </c>
      <c r="M39" s="17">
        <v>45505</v>
      </c>
      <c r="N39" s="15">
        <v>17</v>
      </c>
      <c r="O39" s="15">
        <v>16</v>
      </c>
      <c r="P39" s="15">
        <v>3</v>
      </c>
      <c r="Q39" s="15">
        <v>660</v>
      </c>
      <c r="R39" s="15">
        <f t="shared" si="2"/>
        <v>0.198</v>
      </c>
      <c r="S39" s="15">
        <v>20</v>
      </c>
      <c r="T39" s="15">
        <f t="shared" si="3"/>
        <v>1.32</v>
      </c>
      <c r="U39" s="15" t="s">
        <v>316</v>
      </c>
      <c r="V39" s="15" t="s">
        <v>299</v>
      </c>
    </row>
    <row r="40" s="1" customFormat="1" ht="45" customHeight="1" spans="1:22">
      <c r="A40" s="11">
        <v>40</v>
      </c>
      <c r="B40" s="12" t="s">
        <v>333</v>
      </c>
      <c r="C40" s="13" t="str">
        <f t="shared" si="0"/>
        <v>于*楚</v>
      </c>
      <c r="D40" s="14" t="s">
        <v>334</v>
      </c>
      <c r="E40" s="15" t="str">
        <f t="shared" si="1"/>
        <v>210522********0026</v>
      </c>
      <c r="F40" s="15" t="s">
        <v>132</v>
      </c>
      <c r="G40" s="16" t="s">
        <v>314</v>
      </c>
      <c r="H40" s="16" t="s">
        <v>335</v>
      </c>
      <c r="I40" s="15" t="s">
        <v>199</v>
      </c>
      <c r="J40" s="17">
        <v>45468</v>
      </c>
      <c r="K40" s="15">
        <v>19824431015</v>
      </c>
      <c r="L40" s="17">
        <v>45505</v>
      </c>
      <c r="M40" s="17">
        <v>45505</v>
      </c>
      <c r="N40" s="15">
        <v>17</v>
      </c>
      <c r="O40" s="15">
        <v>16</v>
      </c>
      <c r="P40" s="15">
        <v>3</v>
      </c>
      <c r="Q40" s="15">
        <v>660</v>
      </c>
      <c r="R40" s="15">
        <f t="shared" si="2"/>
        <v>0.198</v>
      </c>
      <c r="S40" s="15">
        <v>20</v>
      </c>
      <c r="T40" s="15">
        <f t="shared" si="3"/>
        <v>1.32</v>
      </c>
      <c r="U40" s="15" t="s">
        <v>316</v>
      </c>
      <c r="V40" s="15" t="s">
        <v>299</v>
      </c>
    </row>
    <row r="41" s="4" customFormat="1" ht="45" customHeight="1" spans="1:22">
      <c r="A41" s="11">
        <v>41</v>
      </c>
      <c r="B41" s="12" t="s">
        <v>336</v>
      </c>
      <c r="C41" s="13" t="str">
        <f t="shared" si="0"/>
        <v>张*鑫</v>
      </c>
      <c r="D41" s="14" t="s">
        <v>337</v>
      </c>
      <c r="E41" s="15" t="str">
        <f t="shared" si="1"/>
        <v>150404********1126</v>
      </c>
      <c r="F41" s="15" t="s">
        <v>132</v>
      </c>
      <c r="G41" s="16" t="s">
        <v>338</v>
      </c>
      <c r="H41" s="16" t="s">
        <v>315</v>
      </c>
      <c r="I41" s="15" t="s">
        <v>199</v>
      </c>
      <c r="J41" s="17">
        <v>45474</v>
      </c>
      <c r="K41" s="15">
        <v>15632579255</v>
      </c>
      <c r="L41" s="17">
        <v>45505</v>
      </c>
      <c r="M41" s="17">
        <v>45505</v>
      </c>
      <c r="N41" s="15">
        <v>17</v>
      </c>
      <c r="O41" s="15">
        <v>16</v>
      </c>
      <c r="P41" s="15">
        <v>3</v>
      </c>
      <c r="Q41" s="15">
        <v>660</v>
      </c>
      <c r="R41" s="15">
        <f t="shared" si="2"/>
        <v>0.198</v>
      </c>
      <c r="S41" s="15">
        <v>20</v>
      </c>
      <c r="T41" s="15">
        <f t="shared" si="3"/>
        <v>1.32</v>
      </c>
      <c r="U41" s="15" t="s">
        <v>316</v>
      </c>
      <c r="V41" s="15" t="s">
        <v>299</v>
      </c>
    </row>
    <row r="42" s="4" customFormat="1" ht="45" customHeight="1" spans="1:22">
      <c r="A42" s="11">
        <v>42</v>
      </c>
      <c r="B42" s="12" t="s">
        <v>339</v>
      </c>
      <c r="C42" s="13" t="str">
        <f t="shared" si="0"/>
        <v>黄*琦</v>
      </c>
      <c r="D42" s="14" t="s">
        <v>340</v>
      </c>
      <c r="E42" s="15" t="str">
        <f t="shared" si="1"/>
        <v>210421********1823</v>
      </c>
      <c r="F42" s="15" t="s">
        <v>132</v>
      </c>
      <c r="G42" s="16" t="s">
        <v>341</v>
      </c>
      <c r="H42" s="16" t="s">
        <v>342</v>
      </c>
      <c r="I42" s="15" t="s">
        <v>199</v>
      </c>
      <c r="J42" s="17">
        <v>45461</v>
      </c>
      <c r="K42" s="15">
        <v>18698780423</v>
      </c>
      <c r="L42" s="17">
        <v>45505</v>
      </c>
      <c r="M42" s="17">
        <v>45505</v>
      </c>
      <c r="N42" s="15">
        <v>17</v>
      </c>
      <c r="O42" s="15">
        <v>16</v>
      </c>
      <c r="P42" s="15">
        <v>3</v>
      </c>
      <c r="Q42" s="15">
        <v>660</v>
      </c>
      <c r="R42" s="15">
        <f t="shared" si="2"/>
        <v>0.198</v>
      </c>
      <c r="S42" s="15">
        <v>20</v>
      </c>
      <c r="T42" s="15">
        <f t="shared" si="3"/>
        <v>1.32</v>
      </c>
      <c r="U42" s="15" t="s">
        <v>316</v>
      </c>
      <c r="V42" s="15" t="s">
        <v>299</v>
      </c>
    </row>
    <row r="43" s="1" customFormat="1" ht="45" customHeight="1" spans="1:22">
      <c r="A43" s="11">
        <v>43</v>
      </c>
      <c r="B43" s="12" t="s">
        <v>343</v>
      </c>
      <c r="C43" s="13" t="str">
        <f t="shared" si="0"/>
        <v>李*磊</v>
      </c>
      <c r="D43" s="14" t="s">
        <v>344</v>
      </c>
      <c r="E43" s="15" t="str">
        <f t="shared" si="1"/>
        <v>230183********0713</v>
      </c>
      <c r="F43" s="15" t="s">
        <v>132</v>
      </c>
      <c r="G43" s="16" t="s">
        <v>345</v>
      </c>
      <c r="H43" s="16" t="s">
        <v>332</v>
      </c>
      <c r="I43" s="15" t="s">
        <v>199</v>
      </c>
      <c r="J43" s="17">
        <v>45473</v>
      </c>
      <c r="K43" s="15">
        <v>13358833569</v>
      </c>
      <c r="L43" s="17">
        <v>45536</v>
      </c>
      <c r="M43" s="17">
        <v>45536</v>
      </c>
      <c r="N43" s="15">
        <v>16</v>
      </c>
      <c r="O43" s="15">
        <v>17</v>
      </c>
      <c r="P43" s="15">
        <v>3</v>
      </c>
      <c r="Q43" s="15">
        <v>660</v>
      </c>
      <c r="R43" s="15">
        <f t="shared" si="2"/>
        <v>0.198</v>
      </c>
      <c r="S43" s="15">
        <v>19</v>
      </c>
      <c r="T43" s="15">
        <f t="shared" si="3"/>
        <v>1.254</v>
      </c>
      <c r="U43" s="15" t="s">
        <v>216</v>
      </c>
      <c r="V43" s="15" t="s">
        <v>299</v>
      </c>
    </row>
    <row r="44" s="1" customFormat="1" ht="45" customHeight="1" spans="1:22">
      <c r="A44" s="11">
        <v>44</v>
      </c>
      <c r="B44" s="12" t="s">
        <v>346</v>
      </c>
      <c r="C44" s="13" t="str">
        <f t="shared" si="0"/>
        <v>邵*</v>
      </c>
      <c r="D44" s="14" t="s">
        <v>347</v>
      </c>
      <c r="E44" s="15" t="str">
        <f t="shared" si="1"/>
        <v>210522********5325</v>
      </c>
      <c r="F44" s="15" t="s">
        <v>132</v>
      </c>
      <c r="G44" s="16" t="s">
        <v>348</v>
      </c>
      <c r="H44" s="16" t="s">
        <v>349</v>
      </c>
      <c r="I44" s="15" t="s">
        <v>199</v>
      </c>
      <c r="J44" s="17">
        <v>45488</v>
      </c>
      <c r="K44" s="15">
        <v>17640635382</v>
      </c>
      <c r="L44" s="17">
        <v>45536</v>
      </c>
      <c r="M44" s="17">
        <v>45536</v>
      </c>
      <c r="N44" s="15">
        <v>16</v>
      </c>
      <c r="O44" s="15">
        <v>17</v>
      </c>
      <c r="P44" s="15">
        <v>3</v>
      </c>
      <c r="Q44" s="15">
        <v>660</v>
      </c>
      <c r="R44" s="15">
        <f t="shared" si="2"/>
        <v>0.198</v>
      </c>
      <c r="S44" s="15">
        <v>19</v>
      </c>
      <c r="T44" s="15">
        <f t="shared" si="3"/>
        <v>1.254</v>
      </c>
      <c r="U44" s="15" t="s">
        <v>216</v>
      </c>
      <c r="V44" s="15" t="s">
        <v>299</v>
      </c>
    </row>
    <row r="45" s="1" customFormat="1" ht="45" customHeight="1" spans="1:22">
      <c r="A45" s="11">
        <v>45</v>
      </c>
      <c r="B45" s="12" t="s">
        <v>350</v>
      </c>
      <c r="C45" s="13" t="str">
        <f t="shared" si="0"/>
        <v>李*</v>
      </c>
      <c r="D45" s="14" t="s">
        <v>351</v>
      </c>
      <c r="E45" s="15" t="str">
        <f t="shared" si="1"/>
        <v>210522********0010</v>
      </c>
      <c r="F45" s="15" t="s">
        <v>132</v>
      </c>
      <c r="G45" s="16" t="s">
        <v>348</v>
      </c>
      <c r="H45" s="16" t="s">
        <v>315</v>
      </c>
      <c r="I45" s="15" t="s">
        <v>199</v>
      </c>
      <c r="J45" s="17">
        <v>45488</v>
      </c>
      <c r="K45" s="15">
        <v>18640701270</v>
      </c>
      <c r="L45" s="17">
        <v>45536</v>
      </c>
      <c r="M45" s="17">
        <v>45536</v>
      </c>
      <c r="N45" s="15">
        <v>16</v>
      </c>
      <c r="O45" s="15">
        <v>17</v>
      </c>
      <c r="P45" s="15">
        <v>3</v>
      </c>
      <c r="Q45" s="15">
        <v>660</v>
      </c>
      <c r="R45" s="15">
        <f t="shared" si="2"/>
        <v>0.198</v>
      </c>
      <c r="S45" s="15">
        <v>19</v>
      </c>
      <c r="T45" s="15">
        <f t="shared" si="3"/>
        <v>1.254</v>
      </c>
      <c r="U45" s="15" t="s">
        <v>216</v>
      </c>
      <c r="V45" s="15" t="s">
        <v>299</v>
      </c>
    </row>
    <row r="46" s="1" customFormat="1" ht="27" spans="1:22">
      <c r="A46" s="11">
        <v>46</v>
      </c>
      <c r="B46" s="12" t="s">
        <v>352</v>
      </c>
      <c r="C46" s="13" t="str">
        <f t="shared" si="0"/>
        <v>鞠*宣</v>
      </c>
      <c r="D46" s="14" t="s">
        <v>353</v>
      </c>
      <c r="E46" s="15" t="str">
        <f t="shared" si="1"/>
        <v>210522********0046</v>
      </c>
      <c r="F46" s="15" t="s">
        <v>132</v>
      </c>
      <c r="G46" s="16" t="s">
        <v>314</v>
      </c>
      <c r="H46" s="16" t="s">
        <v>315</v>
      </c>
      <c r="I46" s="15" t="s">
        <v>199</v>
      </c>
      <c r="J46" s="17">
        <v>45468</v>
      </c>
      <c r="K46" s="15">
        <v>18340247395</v>
      </c>
      <c r="L46" s="17">
        <v>45536</v>
      </c>
      <c r="M46" s="17">
        <v>45536</v>
      </c>
      <c r="N46" s="15">
        <v>16</v>
      </c>
      <c r="O46" s="15">
        <v>17</v>
      </c>
      <c r="P46" s="15">
        <v>3</v>
      </c>
      <c r="Q46" s="15">
        <v>660</v>
      </c>
      <c r="R46" s="15">
        <f t="shared" si="2"/>
        <v>0.198</v>
      </c>
      <c r="S46" s="15">
        <v>19</v>
      </c>
      <c r="T46" s="15">
        <f t="shared" si="3"/>
        <v>1.254</v>
      </c>
      <c r="U46" s="15" t="s">
        <v>216</v>
      </c>
      <c r="V46" s="15" t="s">
        <v>299</v>
      </c>
    </row>
    <row r="47" s="1" customFormat="1" ht="45" customHeight="1" spans="1:22">
      <c r="A47" s="11">
        <v>47</v>
      </c>
      <c r="B47" s="12" t="s">
        <v>354</v>
      </c>
      <c r="C47" s="13" t="str">
        <f t="shared" si="0"/>
        <v>魏*毓</v>
      </c>
      <c r="D47" s="14" t="s">
        <v>355</v>
      </c>
      <c r="E47" s="15" t="str">
        <f t="shared" si="1"/>
        <v>210624********071X</v>
      </c>
      <c r="F47" s="15" t="s">
        <v>132</v>
      </c>
      <c r="G47" s="16" t="s">
        <v>356</v>
      </c>
      <c r="H47" s="16" t="s">
        <v>357</v>
      </c>
      <c r="I47" s="15" t="s">
        <v>199</v>
      </c>
      <c r="J47" s="17">
        <v>45828</v>
      </c>
      <c r="K47" s="15">
        <v>17641016065</v>
      </c>
      <c r="L47" s="17">
        <v>45870</v>
      </c>
      <c r="M47" s="17">
        <v>45870</v>
      </c>
      <c r="N47" s="15">
        <v>5</v>
      </c>
      <c r="O47" s="15">
        <v>28</v>
      </c>
      <c r="P47" s="15">
        <v>3</v>
      </c>
      <c r="Q47" s="15">
        <v>660</v>
      </c>
      <c r="R47" s="15">
        <f t="shared" si="2"/>
        <v>0.198</v>
      </c>
      <c r="S47" s="15">
        <v>8</v>
      </c>
      <c r="T47" s="15">
        <f t="shared" si="3"/>
        <v>0.528</v>
      </c>
      <c r="U47" s="15" t="s">
        <v>216</v>
      </c>
      <c r="V47" s="15" t="s">
        <v>299</v>
      </c>
    </row>
    <row r="48" s="1" customFormat="1" ht="45" customHeight="1" spans="1:22">
      <c r="A48" s="11">
        <v>48</v>
      </c>
      <c r="B48" s="12" t="s">
        <v>358</v>
      </c>
      <c r="C48" s="13" t="str">
        <f t="shared" si="0"/>
        <v>张*欣</v>
      </c>
      <c r="D48" s="14" t="s">
        <v>359</v>
      </c>
      <c r="E48" s="15" t="str">
        <f t="shared" si="1"/>
        <v>210522********352X</v>
      </c>
      <c r="F48" s="15" t="s">
        <v>132</v>
      </c>
      <c r="G48" s="16" t="s">
        <v>360</v>
      </c>
      <c r="H48" s="16" t="s">
        <v>361</v>
      </c>
      <c r="I48" s="15" t="s">
        <v>206</v>
      </c>
      <c r="J48" s="17">
        <v>45835</v>
      </c>
      <c r="K48" s="15">
        <v>18166852753</v>
      </c>
      <c r="L48" s="17">
        <v>45870</v>
      </c>
      <c r="M48" s="17">
        <v>45870</v>
      </c>
      <c r="N48" s="15">
        <v>5</v>
      </c>
      <c r="O48" s="15">
        <v>28</v>
      </c>
      <c r="P48" s="15">
        <v>3</v>
      </c>
      <c r="Q48" s="15">
        <v>1320</v>
      </c>
      <c r="R48" s="15">
        <f t="shared" si="2"/>
        <v>0.396</v>
      </c>
      <c r="S48" s="15">
        <v>8</v>
      </c>
      <c r="T48" s="15">
        <f t="shared" si="3"/>
        <v>1.056</v>
      </c>
      <c r="U48" s="15" t="s">
        <v>293</v>
      </c>
      <c r="V48" s="15" t="s">
        <v>299</v>
      </c>
    </row>
    <row r="49" s="1" customFormat="1" ht="45" customHeight="1" spans="1:22">
      <c r="A49" s="11">
        <v>49</v>
      </c>
      <c r="B49" s="12" t="s">
        <v>362</v>
      </c>
      <c r="C49" s="13" t="str">
        <f t="shared" si="0"/>
        <v>谭*</v>
      </c>
      <c r="D49" s="14" t="s">
        <v>363</v>
      </c>
      <c r="E49" s="15" t="str">
        <f t="shared" si="1"/>
        <v>210522********082X</v>
      </c>
      <c r="F49" s="15" t="s">
        <v>132</v>
      </c>
      <c r="G49" s="16" t="s">
        <v>314</v>
      </c>
      <c r="H49" s="16" t="s">
        <v>364</v>
      </c>
      <c r="I49" s="15" t="s">
        <v>199</v>
      </c>
      <c r="J49" s="17">
        <v>45832</v>
      </c>
      <c r="K49" s="15">
        <v>18841402574</v>
      </c>
      <c r="L49" s="17">
        <v>45870</v>
      </c>
      <c r="M49" s="17">
        <v>45870</v>
      </c>
      <c r="N49" s="15">
        <v>5</v>
      </c>
      <c r="O49" s="15">
        <v>28</v>
      </c>
      <c r="P49" s="15">
        <v>3</v>
      </c>
      <c r="Q49" s="15">
        <v>660</v>
      </c>
      <c r="R49" s="15">
        <f t="shared" si="2"/>
        <v>0.198</v>
      </c>
      <c r="S49" s="15">
        <v>8</v>
      </c>
      <c r="T49" s="15">
        <f t="shared" si="3"/>
        <v>0.528</v>
      </c>
      <c r="U49" s="15" t="s">
        <v>293</v>
      </c>
      <c r="V49" s="15" t="s">
        <v>299</v>
      </c>
    </row>
    <row r="50" s="1" customFormat="1" ht="45" customHeight="1" spans="1:22">
      <c r="A50" s="11">
        <v>50</v>
      </c>
      <c r="B50" s="12" t="s">
        <v>365</v>
      </c>
      <c r="C50" s="13" t="str">
        <f t="shared" si="0"/>
        <v>姜*</v>
      </c>
      <c r="D50" s="14" t="s">
        <v>366</v>
      </c>
      <c r="E50" s="15" t="str">
        <f t="shared" si="1"/>
        <v>210522********0055</v>
      </c>
      <c r="F50" s="15" t="s">
        <v>132</v>
      </c>
      <c r="G50" s="16" t="s">
        <v>314</v>
      </c>
      <c r="H50" s="16" t="s">
        <v>321</v>
      </c>
      <c r="I50" s="15" t="s">
        <v>199</v>
      </c>
      <c r="J50" s="17">
        <v>45832</v>
      </c>
      <c r="K50" s="15">
        <v>18240104665</v>
      </c>
      <c r="L50" s="17">
        <v>45870</v>
      </c>
      <c r="M50" s="17">
        <v>45870</v>
      </c>
      <c r="N50" s="15">
        <v>5</v>
      </c>
      <c r="O50" s="15">
        <v>28</v>
      </c>
      <c r="P50" s="15">
        <v>3</v>
      </c>
      <c r="Q50" s="15">
        <v>660</v>
      </c>
      <c r="R50" s="15">
        <f t="shared" si="2"/>
        <v>0.198</v>
      </c>
      <c r="S50" s="15">
        <v>8</v>
      </c>
      <c r="T50" s="15">
        <f t="shared" si="3"/>
        <v>0.528</v>
      </c>
      <c r="U50" s="15" t="s">
        <v>293</v>
      </c>
      <c r="V50" s="15" t="s">
        <v>299</v>
      </c>
    </row>
    <row r="51" s="1" customFormat="1" ht="45" customHeight="1" spans="1:22">
      <c r="A51" s="11">
        <v>51</v>
      </c>
      <c r="B51" s="12" t="s">
        <v>367</v>
      </c>
      <c r="C51" s="13" t="str">
        <f t="shared" si="0"/>
        <v>鞠*蕾</v>
      </c>
      <c r="D51" s="14" t="s">
        <v>368</v>
      </c>
      <c r="E51" s="15" t="str">
        <f t="shared" si="1"/>
        <v>222405********1028</v>
      </c>
      <c r="F51" s="15" t="s">
        <v>132</v>
      </c>
      <c r="G51" s="16" t="s">
        <v>369</v>
      </c>
      <c r="H51" s="16" t="s">
        <v>315</v>
      </c>
      <c r="I51" s="15" t="s">
        <v>199</v>
      </c>
      <c r="J51" s="17">
        <v>45826</v>
      </c>
      <c r="K51" s="15">
        <v>18342557337</v>
      </c>
      <c r="L51" s="17">
        <v>45870</v>
      </c>
      <c r="M51" s="17">
        <v>45870</v>
      </c>
      <c r="N51" s="15">
        <v>5</v>
      </c>
      <c r="O51" s="15">
        <v>28</v>
      </c>
      <c r="P51" s="15">
        <v>3</v>
      </c>
      <c r="Q51" s="15">
        <v>660</v>
      </c>
      <c r="R51" s="15">
        <f t="shared" si="2"/>
        <v>0.198</v>
      </c>
      <c r="S51" s="15">
        <v>8</v>
      </c>
      <c r="T51" s="15">
        <f t="shared" si="3"/>
        <v>0.528</v>
      </c>
      <c r="U51" s="15" t="s">
        <v>293</v>
      </c>
      <c r="V51" s="15" t="s">
        <v>299</v>
      </c>
    </row>
    <row r="52" s="1" customFormat="1" ht="45" customHeight="1" spans="1:22">
      <c r="A52" s="11">
        <v>52</v>
      </c>
      <c r="B52" s="12" t="s">
        <v>370</v>
      </c>
      <c r="C52" s="13" t="str">
        <f t="shared" si="0"/>
        <v>宋*宇</v>
      </c>
      <c r="D52" s="14" t="s">
        <v>371</v>
      </c>
      <c r="E52" s="15" t="str">
        <f t="shared" si="1"/>
        <v>210522********4118</v>
      </c>
      <c r="F52" s="15" t="s">
        <v>132</v>
      </c>
      <c r="G52" s="16" t="s">
        <v>314</v>
      </c>
      <c r="H52" s="16" t="s">
        <v>321</v>
      </c>
      <c r="I52" s="15" t="s">
        <v>199</v>
      </c>
      <c r="J52" s="17">
        <v>45832</v>
      </c>
      <c r="K52" s="15">
        <v>13002401305</v>
      </c>
      <c r="L52" s="17">
        <v>45870</v>
      </c>
      <c r="M52" s="17">
        <v>45870</v>
      </c>
      <c r="N52" s="15">
        <v>5</v>
      </c>
      <c r="O52" s="15">
        <v>28</v>
      </c>
      <c r="P52" s="15">
        <v>3</v>
      </c>
      <c r="Q52" s="15">
        <v>660</v>
      </c>
      <c r="R52" s="15">
        <f t="shared" si="2"/>
        <v>0.198</v>
      </c>
      <c r="S52" s="15">
        <v>8</v>
      </c>
      <c r="T52" s="15">
        <f t="shared" si="3"/>
        <v>0.528</v>
      </c>
      <c r="U52" s="15" t="s">
        <v>293</v>
      </c>
      <c r="V52" s="15" t="s">
        <v>299</v>
      </c>
    </row>
    <row r="53" s="1" customFormat="1" ht="45" customHeight="1" spans="1:22">
      <c r="A53" s="11">
        <v>53</v>
      </c>
      <c r="B53" s="12" t="s">
        <v>372</v>
      </c>
      <c r="C53" s="13" t="str">
        <f t="shared" si="0"/>
        <v>于*</v>
      </c>
      <c r="D53" s="14" t="s">
        <v>373</v>
      </c>
      <c r="E53" s="15" t="str">
        <f t="shared" si="1"/>
        <v>220382********1026</v>
      </c>
      <c r="F53" s="15" t="s">
        <v>132</v>
      </c>
      <c r="G53" s="16" t="s">
        <v>374</v>
      </c>
      <c r="H53" s="16" t="s">
        <v>375</v>
      </c>
      <c r="I53" s="15" t="s">
        <v>199</v>
      </c>
      <c r="J53" s="17">
        <v>45809</v>
      </c>
      <c r="K53" s="15">
        <v>13841454708</v>
      </c>
      <c r="L53" s="17">
        <v>45901</v>
      </c>
      <c r="M53" s="17">
        <v>45901</v>
      </c>
      <c r="N53" s="15">
        <v>4</v>
      </c>
      <c r="O53" s="15">
        <v>29</v>
      </c>
      <c r="P53" s="15">
        <v>3</v>
      </c>
      <c r="Q53" s="15">
        <v>660</v>
      </c>
      <c r="R53" s="15">
        <f t="shared" si="2"/>
        <v>0.198</v>
      </c>
      <c r="S53" s="15">
        <v>7</v>
      </c>
      <c r="T53" s="15">
        <f t="shared" si="3"/>
        <v>0.462</v>
      </c>
      <c r="U53" s="15" t="s">
        <v>284</v>
      </c>
      <c r="V53" s="15" t="s">
        <v>299</v>
      </c>
    </row>
    <row r="54" s="1" customFormat="1" ht="45" customHeight="1" spans="1:22">
      <c r="A54" s="11">
        <v>54</v>
      </c>
      <c r="B54" s="12" t="s">
        <v>376</v>
      </c>
      <c r="C54" s="13" t="str">
        <f t="shared" si="0"/>
        <v>矫*妍</v>
      </c>
      <c r="D54" s="14" t="s">
        <v>377</v>
      </c>
      <c r="E54" s="15" t="str">
        <f t="shared" si="1"/>
        <v>210522********1724</v>
      </c>
      <c r="F54" s="15" t="s">
        <v>132</v>
      </c>
      <c r="G54" s="16" t="s">
        <v>378</v>
      </c>
      <c r="H54" s="16" t="s">
        <v>315</v>
      </c>
      <c r="I54" s="15" t="s">
        <v>199</v>
      </c>
      <c r="J54" s="17">
        <v>45829</v>
      </c>
      <c r="K54" s="15">
        <v>18840607127</v>
      </c>
      <c r="L54" s="17">
        <v>45870</v>
      </c>
      <c r="M54" s="17">
        <v>45870</v>
      </c>
      <c r="N54" s="15">
        <v>5</v>
      </c>
      <c r="O54" s="15">
        <v>28</v>
      </c>
      <c r="P54" s="15">
        <v>3</v>
      </c>
      <c r="Q54" s="15">
        <v>660</v>
      </c>
      <c r="R54" s="15">
        <f t="shared" si="2"/>
        <v>0.198</v>
      </c>
      <c r="S54" s="15">
        <v>8</v>
      </c>
      <c r="T54" s="15">
        <f t="shared" si="3"/>
        <v>0.528</v>
      </c>
      <c r="U54" s="15" t="s">
        <v>293</v>
      </c>
      <c r="V54" s="15" t="s">
        <v>299</v>
      </c>
    </row>
    <row r="55" s="1" customFormat="1" ht="45" customHeight="1" spans="1:22">
      <c r="A55" s="11">
        <v>55</v>
      </c>
      <c r="B55" s="12" t="s">
        <v>379</v>
      </c>
      <c r="C55" s="13" t="str">
        <f t="shared" si="0"/>
        <v>郭*灿</v>
      </c>
      <c r="D55" s="14" t="s">
        <v>380</v>
      </c>
      <c r="E55" s="15" t="str">
        <f t="shared" si="1"/>
        <v>210623********4085</v>
      </c>
      <c r="F55" s="15" t="s">
        <v>132</v>
      </c>
      <c r="G55" s="16" t="s">
        <v>314</v>
      </c>
      <c r="H55" s="16" t="s">
        <v>381</v>
      </c>
      <c r="I55" s="15" t="s">
        <v>199</v>
      </c>
      <c r="J55" s="17">
        <v>45832</v>
      </c>
      <c r="K55" s="15">
        <v>13204262002</v>
      </c>
      <c r="L55" s="17">
        <v>45870</v>
      </c>
      <c r="M55" s="17">
        <v>45870</v>
      </c>
      <c r="N55" s="15">
        <v>5</v>
      </c>
      <c r="O55" s="15">
        <v>28</v>
      </c>
      <c r="P55" s="15">
        <v>3</v>
      </c>
      <c r="Q55" s="15">
        <v>660</v>
      </c>
      <c r="R55" s="15">
        <f t="shared" si="2"/>
        <v>0.198</v>
      </c>
      <c r="S55" s="15">
        <v>8</v>
      </c>
      <c r="T55" s="15">
        <f t="shared" si="3"/>
        <v>0.528</v>
      </c>
      <c r="U55" s="15" t="s">
        <v>293</v>
      </c>
      <c r="V55" s="15" t="s">
        <v>299</v>
      </c>
    </row>
    <row r="56" s="1" customFormat="1" ht="45" customHeight="1" spans="1:22">
      <c r="A56" s="11">
        <v>56</v>
      </c>
      <c r="B56" s="12" t="s">
        <v>382</v>
      </c>
      <c r="C56" s="13" t="str">
        <f t="shared" si="0"/>
        <v>李*琪</v>
      </c>
      <c r="D56" s="14" t="s">
        <v>383</v>
      </c>
      <c r="E56" s="15" t="str">
        <f t="shared" si="1"/>
        <v>210522********0024</v>
      </c>
      <c r="F56" s="15" t="s">
        <v>132</v>
      </c>
      <c r="G56" s="16" t="s">
        <v>314</v>
      </c>
      <c r="H56" s="16" t="s">
        <v>364</v>
      </c>
      <c r="I56" s="15" t="s">
        <v>199</v>
      </c>
      <c r="J56" s="17">
        <v>45832</v>
      </c>
      <c r="K56" s="15">
        <v>13604148095</v>
      </c>
      <c r="L56" s="17">
        <v>45870</v>
      </c>
      <c r="M56" s="17">
        <v>45870</v>
      </c>
      <c r="N56" s="15">
        <v>5</v>
      </c>
      <c r="O56" s="15">
        <v>28</v>
      </c>
      <c r="P56" s="15">
        <v>3</v>
      </c>
      <c r="Q56" s="15">
        <v>660</v>
      </c>
      <c r="R56" s="15">
        <f t="shared" si="2"/>
        <v>0.198</v>
      </c>
      <c r="S56" s="15">
        <v>8</v>
      </c>
      <c r="T56" s="15">
        <f t="shared" si="3"/>
        <v>0.528</v>
      </c>
      <c r="U56" s="15" t="s">
        <v>293</v>
      </c>
      <c r="V56" s="15" t="s">
        <v>299</v>
      </c>
    </row>
    <row r="57" s="1" customFormat="1" ht="45" customHeight="1" spans="1:22">
      <c r="A57" s="11">
        <v>57</v>
      </c>
      <c r="B57" s="12" t="s">
        <v>384</v>
      </c>
      <c r="C57" s="13" t="str">
        <f t="shared" si="0"/>
        <v>陈*含</v>
      </c>
      <c r="D57" s="14" t="s">
        <v>385</v>
      </c>
      <c r="E57" s="15" t="str">
        <f t="shared" si="1"/>
        <v>210404********0625</v>
      </c>
      <c r="F57" s="15" t="s">
        <v>132</v>
      </c>
      <c r="G57" s="16" t="s">
        <v>378</v>
      </c>
      <c r="H57" s="16" t="s">
        <v>332</v>
      </c>
      <c r="I57" s="15" t="s">
        <v>199</v>
      </c>
      <c r="J57" s="17">
        <v>45854</v>
      </c>
      <c r="K57" s="15">
        <v>15141605216</v>
      </c>
      <c r="L57" s="17">
        <v>45870</v>
      </c>
      <c r="M57" s="17">
        <v>45870</v>
      </c>
      <c r="N57" s="15">
        <v>5</v>
      </c>
      <c r="O57" s="15">
        <v>28</v>
      </c>
      <c r="P57" s="15">
        <v>3</v>
      </c>
      <c r="Q57" s="15">
        <v>660</v>
      </c>
      <c r="R57" s="15">
        <f t="shared" si="2"/>
        <v>0.198</v>
      </c>
      <c r="S57" s="15">
        <v>8</v>
      </c>
      <c r="T57" s="15">
        <f t="shared" si="3"/>
        <v>0.528</v>
      </c>
      <c r="U57" s="15" t="s">
        <v>293</v>
      </c>
      <c r="V57" s="15" t="s">
        <v>299</v>
      </c>
    </row>
    <row r="58" s="1" customFormat="1" ht="45" customHeight="1" spans="1:22">
      <c r="A58" s="11">
        <v>58</v>
      </c>
      <c r="B58" s="12" t="s">
        <v>386</v>
      </c>
      <c r="C58" s="13" t="str">
        <f t="shared" si="0"/>
        <v>杜*月</v>
      </c>
      <c r="D58" s="14" t="s">
        <v>387</v>
      </c>
      <c r="E58" s="15" t="str">
        <f t="shared" si="1"/>
        <v>210781********1626</v>
      </c>
      <c r="F58" s="15" t="s">
        <v>132</v>
      </c>
      <c r="G58" s="16" t="s">
        <v>291</v>
      </c>
      <c r="H58" s="16" t="s">
        <v>388</v>
      </c>
      <c r="I58" s="15" t="s">
        <v>199</v>
      </c>
      <c r="J58" s="17">
        <v>45838</v>
      </c>
      <c r="K58" s="15">
        <v>13842351799</v>
      </c>
      <c r="L58" s="17">
        <v>45870</v>
      </c>
      <c r="M58" s="17">
        <v>45870</v>
      </c>
      <c r="N58" s="15">
        <v>5</v>
      </c>
      <c r="O58" s="15">
        <v>28</v>
      </c>
      <c r="P58" s="15">
        <v>3</v>
      </c>
      <c r="Q58" s="15">
        <v>660</v>
      </c>
      <c r="R58" s="15">
        <f t="shared" si="2"/>
        <v>0.198</v>
      </c>
      <c r="S58" s="15">
        <v>8</v>
      </c>
      <c r="T58" s="15">
        <f t="shared" si="3"/>
        <v>0.528</v>
      </c>
      <c r="U58" s="15" t="s">
        <v>293</v>
      </c>
      <c r="V58" s="15" t="s">
        <v>299</v>
      </c>
    </row>
    <row r="59" s="1" customFormat="1" ht="45" customHeight="1" spans="1:22">
      <c r="A59" s="11">
        <v>59</v>
      </c>
      <c r="B59" s="12" t="s">
        <v>389</v>
      </c>
      <c r="C59" s="13" t="str">
        <f t="shared" si="0"/>
        <v>张*</v>
      </c>
      <c r="D59" s="14" t="s">
        <v>390</v>
      </c>
      <c r="E59" s="15" t="str">
        <f t="shared" si="1"/>
        <v>210321********0621</v>
      </c>
      <c r="F59" s="15" t="s">
        <v>391</v>
      </c>
      <c r="G59" s="16" t="s">
        <v>392</v>
      </c>
      <c r="H59" s="16" t="s">
        <v>393</v>
      </c>
      <c r="I59" s="15" t="s">
        <v>199</v>
      </c>
      <c r="J59" s="17">
        <v>45108</v>
      </c>
      <c r="K59" s="15">
        <v>13130134622</v>
      </c>
      <c r="L59" s="17">
        <v>45139</v>
      </c>
      <c r="M59" s="17">
        <v>45154</v>
      </c>
      <c r="N59" s="15">
        <v>29</v>
      </c>
      <c r="O59" s="15">
        <v>4</v>
      </c>
      <c r="P59" s="15">
        <v>3</v>
      </c>
      <c r="Q59" s="15">
        <v>660</v>
      </c>
      <c r="R59" s="15">
        <f t="shared" si="2"/>
        <v>0.198</v>
      </c>
      <c r="S59" s="15">
        <v>32</v>
      </c>
      <c r="T59" s="15">
        <f t="shared" si="3"/>
        <v>2.112</v>
      </c>
      <c r="U59" s="15"/>
      <c r="V59" s="15" t="s">
        <v>201</v>
      </c>
    </row>
    <row r="60" s="1" customFormat="1" ht="45" customHeight="1" spans="1:22">
      <c r="A60" s="11">
        <v>60</v>
      </c>
      <c r="B60" s="12" t="s">
        <v>394</v>
      </c>
      <c r="C60" s="13" t="str">
        <f t="shared" si="0"/>
        <v>王*慧</v>
      </c>
      <c r="D60" s="14" t="s">
        <v>395</v>
      </c>
      <c r="E60" s="15" t="str">
        <f t="shared" si="1"/>
        <v>210422********1524</v>
      </c>
      <c r="F60" s="15" t="s">
        <v>391</v>
      </c>
      <c r="G60" s="16" t="s">
        <v>396</v>
      </c>
      <c r="H60" s="16" t="s">
        <v>397</v>
      </c>
      <c r="I60" s="15" t="s">
        <v>199</v>
      </c>
      <c r="J60" s="17">
        <v>45085</v>
      </c>
      <c r="K60" s="15">
        <v>13190497818</v>
      </c>
      <c r="L60" s="17">
        <v>45139</v>
      </c>
      <c r="M60" s="17">
        <v>45154</v>
      </c>
      <c r="N60" s="15">
        <v>29</v>
      </c>
      <c r="O60" s="15">
        <v>4</v>
      </c>
      <c r="P60" s="15">
        <v>3</v>
      </c>
      <c r="Q60" s="15">
        <v>660</v>
      </c>
      <c r="R60" s="15">
        <f t="shared" si="2"/>
        <v>0.198</v>
      </c>
      <c r="S60" s="15">
        <v>32</v>
      </c>
      <c r="T60" s="15">
        <f t="shared" si="3"/>
        <v>2.112</v>
      </c>
      <c r="U60" s="15"/>
      <c r="V60" s="15" t="s">
        <v>201</v>
      </c>
    </row>
    <row r="61" s="1" customFormat="1" ht="45" customHeight="1" spans="1:22">
      <c r="A61" s="11">
        <v>61</v>
      </c>
      <c r="B61" s="12" t="s">
        <v>398</v>
      </c>
      <c r="C61" s="13" t="str">
        <f t="shared" si="0"/>
        <v>贾*欣</v>
      </c>
      <c r="D61" s="14" t="s">
        <v>399</v>
      </c>
      <c r="E61" s="15" t="str">
        <f t="shared" si="1"/>
        <v>520201********082X</v>
      </c>
      <c r="F61" s="15" t="s">
        <v>391</v>
      </c>
      <c r="G61" s="16" t="s">
        <v>400</v>
      </c>
      <c r="H61" s="16" t="s">
        <v>401</v>
      </c>
      <c r="I61" s="15" t="s">
        <v>199</v>
      </c>
      <c r="J61" s="17">
        <v>44743</v>
      </c>
      <c r="K61" s="15">
        <v>13149769181</v>
      </c>
      <c r="L61" s="17">
        <v>45139</v>
      </c>
      <c r="M61" s="17">
        <v>45154</v>
      </c>
      <c r="N61" s="15">
        <v>29</v>
      </c>
      <c r="O61" s="15">
        <v>4</v>
      </c>
      <c r="P61" s="15">
        <v>3</v>
      </c>
      <c r="Q61" s="15">
        <v>660</v>
      </c>
      <c r="R61" s="15">
        <f t="shared" si="2"/>
        <v>0.198</v>
      </c>
      <c r="S61" s="15">
        <v>32</v>
      </c>
      <c r="T61" s="15">
        <f t="shared" si="3"/>
        <v>2.112</v>
      </c>
      <c r="U61" s="15"/>
      <c r="V61" s="15" t="s">
        <v>201</v>
      </c>
    </row>
    <row r="62" s="1" customFormat="1" ht="45" customHeight="1" spans="1:22">
      <c r="A62" s="11">
        <v>62</v>
      </c>
      <c r="B62" s="12" t="s">
        <v>402</v>
      </c>
      <c r="C62" s="13" t="str">
        <f t="shared" si="0"/>
        <v>王*懿</v>
      </c>
      <c r="D62" s="14" t="s">
        <v>403</v>
      </c>
      <c r="E62" s="15" t="str">
        <f t="shared" si="1"/>
        <v>210504********0300</v>
      </c>
      <c r="F62" s="15" t="s">
        <v>391</v>
      </c>
      <c r="G62" s="16" t="s">
        <v>404</v>
      </c>
      <c r="H62" s="16" t="s">
        <v>405</v>
      </c>
      <c r="I62" s="15" t="s">
        <v>199</v>
      </c>
      <c r="J62" s="17">
        <v>44727</v>
      </c>
      <c r="K62" s="15">
        <v>15041986166</v>
      </c>
      <c r="L62" s="17">
        <v>45536</v>
      </c>
      <c r="M62" s="17">
        <v>45536</v>
      </c>
      <c r="N62" s="15">
        <v>16</v>
      </c>
      <c r="O62" s="15">
        <v>17</v>
      </c>
      <c r="P62" s="15">
        <v>3</v>
      </c>
      <c r="Q62" s="15">
        <v>660</v>
      </c>
      <c r="R62" s="15">
        <f t="shared" si="2"/>
        <v>0.198</v>
      </c>
      <c r="S62" s="15">
        <v>19</v>
      </c>
      <c r="T62" s="15">
        <f t="shared" si="3"/>
        <v>1.254</v>
      </c>
      <c r="U62" s="15"/>
      <c r="V62" s="15" t="s">
        <v>201</v>
      </c>
    </row>
    <row r="63" s="1" customFormat="1" ht="45" customHeight="1" spans="1:22">
      <c r="A63" s="11">
        <v>63</v>
      </c>
      <c r="B63" s="12" t="s">
        <v>406</v>
      </c>
      <c r="C63" s="13" t="str">
        <f t="shared" si="0"/>
        <v>曲*</v>
      </c>
      <c r="D63" s="14" t="s">
        <v>407</v>
      </c>
      <c r="E63" s="15" t="str">
        <f t="shared" si="1"/>
        <v>210624********7526</v>
      </c>
      <c r="F63" s="15" t="s">
        <v>391</v>
      </c>
      <c r="G63" s="16" t="s">
        <v>408</v>
      </c>
      <c r="H63" s="16" t="s">
        <v>409</v>
      </c>
      <c r="I63" s="15" t="s">
        <v>199</v>
      </c>
      <c r="J63" s="17">
        <v>45467</v>
      </c>
      <c r="K63" s="15">
        <v>18804044670</v>
      </c>
      <c r="L63" s="17">
        <v>45870</v>
      </c>
      <c r="M63" s="17">
        <v>45870</v>
      </c>
      <c r="N63" s="15">
        <v>5</v>
      </c>
      <c r="O63" s="15">
        <v>28</v>
      </c>
      <c r="P63" s="15">
        <v>3</v>
      </c>
      <c r="Q63" s="15">
        <v>660</v>
      </c>
      <c r="R63" s="15">
        <f t="shared" si="2"/>
        <v>0.198</v>
      </c>
      <c r="S63" s="15">
        <v>8</v>
      </c>
      <c r="T63" s="15">
        <f t="shared" si="3"/>
        <v>0.528</v>
      </c>
      <c r="U63" s="15"/>
      <c r="V63" s="15" t="s">
        <v>201</v>
      </c>
    </row>
    <row r="64" s="1" customFormat="1" ht="45" customHeight="1" spans="1:22">
      <c r="A64" s="11">
        <v>64</v>
      </c>
      <c r="B64" s="12" t="s">
        <v>410</v>
      </c>
      <c r="C64" s="13" t="str">
        <f t="shared" si="0"/>
        <v>刘*剑</v>
      </c>
      <c r="D64" s="14" t="s">
        <v>411</v>
      </c>
      <c r="E64" s="15" t="str">
        <f t="shared" si="1"/>
        <v>211302********282X</v>
      </c>
      <c r="F64" s="15" t="s">
        <v>412</v>
      </c>
      <c r="G64" s="16" t="s">
        <v>413</v>
      </c>
      <c r="H64" s="16" t="s">
        <v>292</v>
      </c>
      <c r="I64" s="15" t="s">
        <v>199</v>
      </c>
      <c r="J64" s="17">
        <v>44377</v>
      </c>
      <c r="K64" s="15">
        <v>15084268755</v>
      </c>
      <c r="L64" s="17">
        <v>45139</v>
      </c>
      <c r="M64" s="17">
        <v>45139</v>
      </c>
      <c r="N64" s="15">
        <v>29</v>
      </c>
      <c r="O64" s="15">
        <v>4</v>
      </c>
      <c r="P64" s="15">
        <v>3</v>
      </c>
      <c r="Q64" s="15">
        <v>660</v>
      </c>
      <c r="R64" s="15">
        <f t="shared" si="2"/>
        <v>0.198</v>
      </c>
      <c r="S64" s="15">
        <v>32</v>
      </c>
      <c r="T64" s="15">
        <f t="shared" si="3"/>
        <v>2.112</v>
      </c>
      <c r="U64" s="15" t="s">
        <v>298</v>
      </c>
      <c r="V64" s="15" t="s">
        <v>201</v>
      </c>
    </row>
    <row r="65" s="1" customFormat="1" ht="45" customHeight="1" spans="1:22">
      <c r="A65" s="11">
        <v>65</v>
      </c>
      <c r="B65" s="12" t="s">
        <v>414</v>
      </c>
      <c r="C65" s="13" t="str">
        <f>REPLACE(B65,2,1,"*")</f>
        <v>毕*然</v>
      </c>
      <c r="D65" s="14" t="s">
        <v>415</v>
      </c>
      <c r="E65" s="15" t="str">
        <f>MID(D65,1,6)&amp;"********"&amp;MID(D65,15,4)</f>
        <v>211224********5324</v>
      </c>
      <c r="F65" s="15" t="s">
        <v>412</v>
      </c>
      <c r="G65" s="16" t="s">
        <v>416</v>
      </c>
      <c r="H65" s="16" t="s">
        <v>417</v>
      </c>
      <c r="I65" s="15" t="s">
        <v>199</v>
      </c>
      <c r="J65" s="17">
        <v>44727</v>
      </c>
      <c r="K65" s="15">
        <v>18741379783</v>
      </c>
      <c r="L65" s="17">
        <v>45323</v>
      </c>
      <c r="M65" s="17">
        <v>45323</v>
      </c>
      <c r="N65" s="15">
        <v>23</v>
      </c>
      <c r="O65" s="15">
        <v>10</v>
      </c>
      <c r="P65" s="15">
        <v>3</v>
      </c>
      <c r="Q65" s="15">
        <v>660</v>
      </c>
      <c r="R65" s="15">
        <f>Q65*P65/10000</f>
        <v>0.198</v>
      </c>
      <c r="S65" s="15">
        <v>26</v>
      </c>
      <c r="T65" s="15">
        <f>S65*Q65/10000</f>
        <v>1.716</v>
      </c>
      <c r="U65" s="15" t="s">
        <v>418</v>
      </c>
      <c r="V65" s="15" t="s">
        <v>201</v>
      </c>
    </row>
    <row r="66" s="1" customFormat="1" ht="45" customHeight="1" spans="1:22">
      <c r="A66" s="11">
        <v>66</v>
      </c>
      <c r="B66" s="12" t="s">
        <v>419</v>
      </c>
      <c r="C66" s="13" t="str">
        <f>REPLACE(B66,2,1,"*")</f>
        <v>刘*箫</v>
      </c>
      <c r="D66" s="14" t="s">
        <v>420</v>
      </c>
      <c r="E66" s="15" t="str">
        <f>MID(D66,1,6)&amp;"********"&amp;MID(D66,15,4)</f>
        <v>211421********2411</v>
      </c>
      <c r="F66" s="15" t="s">
        <v>412</v>
      </c>
      <c r="G66" s="16" t="s">
        <v>421</v>
      </c>
      <c r="H66" s="16" t="s">
        <v>292</v>
      </c>
      <c r="I66" s="15" t="s">
        <v>199</v>
      </c>
      <c r="J66" s="17">
        <v>44378</v>
      </c>
      <c r="K66" s="15">
        <v>13840157478</v>
      </c>
      <c r="L66" s="17">
        <v>45566</v>
      </c>
      <c r="M66" s="17">
        <v>45566</v>
      </c>
      <c r="N66" s="15">
        <v>15</v>
      </c>
      <c r="O66" s="15">
        <v>18</v>
      </c>
      <c r="P66" s="15">
        <v>3</v>
      </c>
      <c r="Q66" s="15">
        <v>660</v>
      </c>
      <c r="R66" s="15">
        <f>Q66*P66/10000</f>
        <v>0.198</v>
      </c>
      <c r="S66" s="15">
        <v>18</v>
      </c>
      <c r="T66" s="15">
        <f>S66*Q66/10000</f>
        <v>1.188</v>
      </c>
      <c r="U66" s="15" t="s">
        <v>422</v>
      </c>
      <c r="V66" s="15" t="s">
        <v>201</v>
      </c>
    </row>
    <row r="67" s="1" customFormat="1" ht="45" customHeight="1" spans="1:22">
      <c r="A67" s="11">
        <v>67</v>
      </c>
      <c r="B67" s="12" t="s">
        <v>423</v>
      </c>
      <c r="C67" s="13" t="str">
        <f>REPLACE(B67,2,1,"*")</f>
        <v>李*蔚</v>
      </c>
      <c r="D67" s="14" t="s">
        <v>424</v>
      </c>
      <c r="E67" s="15" t="str">
        <f>MID(D67,1,6)&amp;"********"&amp;MID(D67,15,4)</f>
        <v>210682********201X</v>
      </c>
      <c r="F67" s="15" t="s">
        <v>412</v>
      </c>
      <c r="G67" s="16" t="s">
        <v>260</v>
      </c>
      <c r="H67" s="16" t="s">
        <v>261</v>
      </c>
      <c r="I67" s="15" t="s">
        <v>199</v>
      </c>
      <c r="J67" s="17">
        <v>45455</v>
      </c>
      <c r="K67" s="15" t="s">
        <v>425</v>
      </c>
      <c r="L67" s="17">
        <v>45597</v>
      </c>
      <c r="M67" s="17">
        <v>45597</v>
      </c>
      <c r="N67" s="15">
        <v>14</v>
      </c>
      <c r="O67" s="15">
        <v>19</v>
      </c>
      <c r="P67" s="15">
        <v>3</v>
      </c>
      <c r="Q67" s="15">
        <v>660</v>
      </c>
      <c r="R67" s="15">
        <f>Q67*P67/10000</f>
        <v>0.198</v>
      </c>
      <c r="S67" s="15">
        <v>17</v>
      </c>
      <c r="T67" s="15">
        <f>S67*Q67/10000</f>
        <v>1.122</v>
      </c>
      <c r="U67" s="15" t="s">
        <v>426</v>
      </c>
      <c r="V67" s="15" t="s">
        <v>201</v>
      </c>
    </row>
    <row r="68" s="1" customFormat="1" ht="45" customHeight="1" spans="1:22">
      <c r="A68" s="11">
        <v>68</v>
      </c>
      <c r="B68" s="12" t="s">
        <v>427</v>
      </c>
      <c r="C68" s="13" t="str">
        <f>REPLACE(B68,2,1,"*")</f>
        <v>白*楠</v>
      </c>
      <c r="D68" s="14" t="s">
        <v>428</v>
      </c>
      <c r="E68" s="15" t="str">
        <f>MID(D68,1,6)&amp;"********"&amp;MID(D68,15,4)</f>
        <v>210521********2574</v>
      </c>
      <c r="F68" s="15" t="s">
        <v>429</v>
      </c>
      <c r="G68" s="16" t="s">
        <v>430</v>
      </c>
      <c r="H68" s="16" t="s">
        <v>431</v>
      </c>
      <c r="I68" s="15" t="s">
        <v>206</v>
      </c>
      <c r="J68" s="17">
        <v>44643</v>
      </c>
      <c r="K68" s="15">
        <v>18740129411</v>
      </c>
      <c r="L68" s="17">
        <v>44986</v>
      </c>
      <c r="M68" s="17">
        <v>44986</v>
      </c>
      <c r="N68" s="15">
        <v>34</v>
      </c>
      <c r="O68" s="15">
        <v>0</v>
      </c>
      <c r="P68" s="15">
        <v>2</v>
      </c>
      <c r="Q68" s="15">
        <v>1320</v>
      </c>
      <c r="R68" s="15">
        <f>Q68*P68/10000</f>
        <v>0.264</v>
      </c>
      <c r="S68" s="15">
        <v>36</v>
      </c>
      <c r="T68" s="15">
        <f>S68*Q68/10000</f>
        <v>4.752</v>
      </c>
      <c r="U68" s="15" t="s">
        <v>248</v>
      </c>
      <c r="V68" s="15" t="s">
        <v>201</v>
      </c>
    </row>
    <row r="69" s="1" customFormat="1" ht="45" customHeight="1" spans="1:22">
      <c r="A69" s="11">
        <v>69</v>
      </c>
      <c r="B69" s="12" t="s">
        <v>432</v>
      </c>
      <c r="C69" s="13" t="str">
        <f>REPLACE(B69,2,1,"*")</f>
        <v>那*业</v>
      </c>
      <c r="D69" s="14" t="s">
        <v>433</v>
      </c>
      <c r="E69" s="15" t="str">
        <f>MID(D69,1,6)&amp;"********"&amp;MID(D69,15,4)</f>
        <v>210421********001X</v>
      </c>
      <c r="F69" s="15" t="s">
        <v>429</v>
      </c>
      <c r="G69" s="16" t="s">
        <v>246</v>
      </c>
      <c r="H69" s="16" t="s">
        <v>434</v>
      </c>
      <c r="I69" s="15" t="s">
        <v>199</v>
      </c>
      <c r="J69" s="17">
        <v>45098</v>
      </c>
      <c r="K69" s="15">
        <v>15242514972</v>
      </c>
      <c r="L69" s="17">
        <v>45170</v>
      </c>
      <c r="M69" s="17">
        <v>45170</v>
      </c>
      <c r="N69" s="15">
        <v>28</v>
      </c>
      <c r="O69" s="15">
        <v>5</v>
      </c>
      <c r="P69" s="15">
        <v>3</v>
      </c>
      <c r="Q69" s="15">
        <v>660</v>
      </c>
      <c r="R69" s="15">
        <f>Q69*P69/10000</f>
        <v>0.198</v>
      </c>
      <c r="S69" s="15">
        <v>31</v>
      </c>
      <c r="T69" s="15">
        <f>S69*Q69/10000</f>
        <v>2.046</v>
      </c>
      <c r="U69" s="15" t="s">
        <v>253</v>
      </c>
      <c r="V69" s="15" t="s">
        <v>201</v>
      </c>
    </row>
    <row r="70" s="1" customFormat="1" ht="45" customHeight="1" spans="1:22">
      <c r="A70" s="11">
        <v>70</v>
      </c>
      <c r="B70" s="12" t="s">
        <v>435</v>
      </c>
      <c r="C70" s="13" t="str">
        <f>REPLACE(B70,2,1,"*")</f>
        <v>李*儒</v>
      </c>
      <c r="D70" s="14" t="s">
        <v>436</v>
      </c>
      <c r="E70" s="15" t="str">
        <f>MID(D70,1,6)&amp;"********"&amp;MID(D70,15,4)</f>
        <v>210106********5818</v>
      </c>
      <c r="F70" s="15" t="s">
        <v>429</v>
      </c>
      <c r="G70" s="16" t="s">
        <v>260</v>
      </c>
      <c r="H70" s="16" t="s">
        <v>437</v>
      </c>
      <c r="I70" s="15" t="s">
        <v>199</v>
      </c>
      <c r="J70" s="17">
        <v>45090</v>
      </c>
      <c r="K70" s="15">
        <v>13130388277</v>
      </c>
      <c r="L70" s="17">
        <v>45170</v>
      </c>
      <c r="M70" s="17">
        <v>45170</v>
      </c>
      <c r="N70" s="15">
        <v>28</v>
      </c>
      <c r="O70" s="15">
        <v>5</v>
      </c>
      <c r="P70" s="15">
        <v>3</v>
      </c>
      <c r="Q70" s="15">
        <v>660</v>
      </c>
      <c r="R70" s="15">
        <f>Q70*P70/10000</f>
        <v>0.198</v>
      </c>
      <c r="S70" s="15">
        <v>31</v>
      </c>
      <c r="T70" s="15">
        <f>S70*Q70/10000</f>
        <v>2.046</v>
      </c>
      <c r="U70" s="15" t="s">
        <v>253</v>
      </c>
      <c r="V70" s="15" t="s">
        <v>201</v>
      </c>
    </row>
    <row r="71" s="1" customFormat="1" ht="45" customHeight="1" spans="1:22">
      <c r="A71" s="11">
        <v>71</v>
      </c>
      <c r="B71" s="12" t="s">
        <v>438</v>
      </c>
      <c r="C71" s="13" t="str">
        <f>REPLACE(B71,2,1,"*")</f>
        <v>杨*帅</v>
      </c>
      <c r="D71" s="14" t="s">
        <v>439</v>
      </c>
      <c r="E71" s="15" t="str">
        <f>MID(D71,1,6)&amp;"********"&amp;MID(D71,15,4)</f>
        <v>210726********2718</v>
      </c>
      <c r="F71" s="15" t="s">
        <v>429</v>
      </c>
      <c r="G71" s="16" t="s">
        <v>440</v>
      </c>
      <c r="H71" s="16" t="s">
        <v>257</v>
      </c>
      <c r="I71" s="15" t="s">
        <v>199</v>
      </c>
      <c r="J71" s="17">
        <v>45104</v>
      </c>
      <c r="K71" s="15">
        <v>15144674195</v>
      </c>
      <c r="L71" s="17">
        <v>45170</v>
      </c>
      <c r="M71" s="17">
        <v>45170</v>
      </c>
      <c r="N71" s="15">
        <v>28</v>
      </c>
      <c r="O71" s="15">
        <v>5</v>
      </c>
      <c r="P71" s="15">
        <v>3</v>
      </c>
      <c r="Q71" s="15">
        <v>660</v>
      </c>
      <c r="R71" s="15">
        <f>Q71*P71/10000</f>
        <v>0.198</v>
      </c>
      <c r="S71" s="15">
        <v>31</v>
      </c>
      <c r="T71" s="15">
        <f>S71*Q71/10000</f>
        <v>2.046</v>
      </c>
      <c r="U71" s="15" t="s">
        <v>253</v>
      </c>
      <c r="V71" s="15" t="s">
        <v>201</v>
      </c>
    </row>
    <row r="72" s="1" customFormat="1" ht="45" customHeight="1" spans="1:22">
      <c r="A72" s="11">
        <v>72</v>
      </c>
      <c r="B72" s="12" t="s">
        <v>441</v>
      </c>
      <c r="C72" s="13" t="str">
        <f>REPLACE(B72,2,1,"*")</f>
        <v>范*</v>
      </c>
      <c r="D72" s="14" t="s">
        <v>442</v>
      </c>
      <c r="E72" s="15" t="str">
        <f>MID(D72,1,6)&amp;"********"&amp;MID(D72,15,4)</f>
        <v>210726********001X</v>
      </c>
      <c r="F72" s="15" t="s">
        <v>429</v>
      </c>
      <c r="G72" s="16" t="s">
        <v>341</v>
      </c>
      <c r="H72" s="16" t="s">
        <v>257</v>
      </c>
      <c r="I72" s="15" t="s">
        <v>199</v>
      </c>
      <c r="J72" s="17">
        <v>45096</v>
      </c>
      <c r="K72" s="15">
        <v>13942484053</v>
      </c>
      <c r="L72" s="17">
        <v>45170</v>
      </c>
      <c r="M72" s="17">
        <v>45170</v>
      </c>
      <c r="N72" s="15">
        <v>28</v>
      </c>
      <c r="O72" s="15">
        <v>5</v>
      </c>
      <c r="P72" s="15">
        <v>3</v>
      </c>
      <c r="Q72" s="15">
        <v>660</v>
      </c>
      <c r="R72" s="15">
        <f>Q72*P72/10000</f>
        <v>0.198</v>
      </c>
      <c r="S72" s="15">
        <v>31</v>
      </c>
      <c r="T72" s="15">
        <f>S72*Q72/10000</f>
        <v>2.046</v>
      </c>
      <c r="U72" s="15" t="s">
        <v>253</v>
      </c>
      <c r="V72" s="15" t="s">
        <v>201</v>
      </c>
    </row>
    <row r="73" s="1" customFormat="1" ht="45" customHeight="1" spans="1:22">
      <c r="A73" s="11">
        <v>73</v>
      </c>
      <c r="B73" s="12" t="s">
        <v>443</v>
      </c>
      <c r="C73" s="13" t="str">
        <f>REPLACE(B73,2,1,"*")</f>
        <v>李*达</v>
      </c>
      <c r="D73" s="14" t="s">
        <v>444</v>
      </c>
      <c r="E73" s="15" t="str">
        <f>MID(D73,1,6)&amp;"********"&amp;MID(D73,15,4)</f>
        <v>210522********0010</v>
      </c>
      <c r="F73" s="15" t="s">
        <v>429</v>
      </c>
      <c r="G73" s="16" t="s">
        <v>246</v>
      </c>
      <c r="H73" s="16" t="s">
        <v>445</v>
      </c>
      <c r="I73" s="15" t="s">
        <v>199</v>
      </c>
      <c r="J73" s="17">
        <v>45098</v>
      </c>
      <c r="K73" s="15">
        <v>15104200503</v>
      </c>
      <c r="L73" s="17">
        <v>45170</v>
      </c>
      <c r="M73" s="17">
        <v>45170</v>
      </c>
      <c r="N73" s="15">
        <v>28</v>
      </c>
      <c r="O73" s="15">
        <v>5</v>
      </c>
      <c r="P73" s="15">
        <v>3</v>
      </c>
      <c r="Q73" s="15">
        <v>660</v>
      </c>
      <c r="R73" s="15">
        <f>Q73*P73/10000</f>
        <v>0.198</v>
      </c>
      <c r="S73" s="15">
        <v>31</v>
      </c>
      <c r="T73" s="15">
        <f>S73*Q73/10000</f>
        <v>2.046</v>
      </c>
      <c r="U73" s="15" t="s">
        <v>253</v>
      </c>
      <c r="V73" s="15" t="s">
        <v>201</v>
      </c>
    </row>
    <row r="74" s="1" customFormat="1" ht="45" customHeight="1" spans="1:22">
      <c r="A74" s="11">
        <v>74</v>
      </c>
      <c r="B74" s="12" t="s">
        <v>446</v>
      </c>
      <c r="C74" s="13" t="str">
        <f>REPLACE(B74,2,1,"*")</f>
        <v>王*翕</v>
      </c>
      <c r="D74" s="14" t="s">
        <v>447</v>
      </c>
      <c r="E74" s="15" t="str">
        <f>MID(D74,1,6)&amp;"********"&amp;MID(D74,15,4)</f>
        <v>210521********0412</v>
      </c>
      <c r="F74" s="15" t="s">
        <v>429</v>
      </c>
      <c r="G74" s="16" t="s">
        <v>448</v>
      </c>
      <c r="H74" s="16" t="s">
        <v>261</v>
      </c>
      <c r="I74" s="15" t="s">
        <v>199</v>
      </c>
      <c r="J74" s="17">
        <v>45093</v>
      </c>
      <c r="K74" s="15">
        <v>19982011643</v>
      </c>
      <c r="L74" s="17">
        <v>45170</v>
      </c>
      <c r="M74" s="17">
        <v>45170</v>
      </c>
      <c r="N74" s="15">
        <v>28</v>
      </c>
      <c r="O74" s="15">
        <v>5</v>
      </c>
      <c r="P74" s="15">
        <v>3</v>
      </c>
      <c r="Q74" s="15">
        <v>660</v>
      </c>
      <c r="R74" s="15">
        <f>Q74*P74/10000</f>
        <v>0.198</v>
      </c>
      <c r="S74" s="15">
        <v>31</v>
      </c>
      <c r="T74" s="15">
        <f>S74*Q74/10000</f>
        <v>2.046</v>
      </c>
      <c r="U74" s="15" t="s">
        <v>253</v>
      </c>
      <c r="V74" s="15" t="s">
        <v>201</v>
      </c>
    </row>
    <row r="75" s="1" customFormat="1" ht="45" customHeight="1" spans="1:22">
      <c r="A75" s="11">
        <v>75</v>
      </c>
      <c r="B75" s="12" t="s">
        <v>449</v>
      </c>
      <c r="C75" s="13" t="str">
        <f>REPLACE(B75,2,1,"*")</f>
        <v>任*聪</v>
      </c>
      <c r="D75" s="14" t="s">
        <v>450</v>
      </c>
      <c r="E75" s="15" t="str">
        <f>MID(D75,1,6)&amp;"********"&amp;MID(D75,15,4)</f>
        <v>210603********2030</v>
      </c>
      <c r="F75" s="15" t="s">
        <v>429</v>
      </c>
      <c r="G75" s="16" t="s">
        <v>451</v>
      </c>
      <c r="H75" s="16" t="s">
        <v>452</v>
      </c>
      <c r="I75" s="15" t="s">
        <v>199</v>
      </c>
      <c r="J75" s="17">
        <v>44362</v>
      </c>
      <c r="K75" s="15">
        <v>15504140227</v>
      </c>
      <c r="L75" s="17">
        <v>45170</v>
      </c>
      <c r="M75" s="17">
        <v>45170</v>
      </c>
      <c r="N75" s="15">
        <v>28</v>
      </c>
      <c r="O75" s="15">
        <v>5</v>
      </c>
      <c r="P75" s="15">
        <v>3</v>
      </c>
      <c r="Q75" s="15">
        <v>660</v>
      </c>
      <c r="R75" s="15">
        <f>Q75*P75/10000</f>
        <v>0.198</v>
      </c>
      <c r="S75" s="15">
        <v>31</v>
      </c>
      <c r="T75" s="15">
        <f>S75*Q75/10000</f>
        <v>2.046</v>
      </c>
      <c r="U75" s="15" t="s">
        <v>253</v>
      </c>
      <c r="V75" s="15" t="s">
        <v>201</v>
      </c>
    </row>
    <row r="76" s="1" customFormat="1" ht="45" customHeight="1" spans="1:22">
      <c r="A76" s="11">
        <v>76</v>
      </c>
      <c r="B76" s="12" t="s">
        <v>453</v>
      </c>
      <c r="C76" s="13" t="str">
        <f>REPLACE(B76,2,1,"*")</f>
        <v>谢*成</v>
      </c>
      <c r="D76" s="14" t="s">
        <v>454</v>
      </c>
      <c r="E76" s="15" t="str">
        <f>MID(D76,1,6)&amp;"********"&amp;MID(D76,15,4)</f>
        <v>210521********0016</v>
      </c>
      <c r="F76" s="15" t="s">
        <v>429</v>
      </c>
      <c r="G76" s="16" t="s">
        <v>270</v>
      </c>
      <c r="H76" s="16" t="s">
        <v>455</v>
      </c>
      <c r="I76" s="15" t="s">
        <v>199</v>
      </c>
      <c r="J76" s="17">
        <v>44369</v>
      </c>
      <c r="K76" s="15">
        <v>15841473263</v>
      </c>
      <c r="L76" s="17">
        <v>45170</v>
      </c>
      <c r="M76" s="17">
        <v>45170</v>
      </c>
      <c r="N76" s="15">
        <v>28</v>
      </c>
      <c r="O76" s="15">
        <v>5</v>
      </c>
      <c r="P76" s="15">
        <v>3</v>
      </c>
      <c r="Q76" s="15">
        <v>660</v>
      </c>
      <c r="R76" s="15">
        <f>Q76*P76/10000</f>
        <v>0.198</v>
      </c>
      <c r="S76" s="15">
        <v>31</v>
      </c>
      <c r="T76" s="15">
        <f>S76*Q76/10000</f>
        <v>2.046</v>
      </c>
      <c r="U76" s="15" t="s">
        <v>253</v>
      </c>
      <c r="V76" s="15" t="s">
        <v>201</v>
      </c>
    </row>
    <row r="77" s="1" customFormat="1" ht="45" customHeight="1" spans="1:22">
      <c r="A77" s="11">
        <v>77</v>
      </c>
      <c r="B77" s="12" t="s">
        <v>456</v>
      </c>
      <c r="C77" s="13" t="str">
        <f>REPLACE(B77,2,1,"*")</f>
        <v>董*嘉</v>
      </c>
      <c r="D77" s="14" t="s">
        <v>457</v>
      </c>
      <c r="E77" s="15" t="str">
        <f>MID(D77,1,6)&amp;"********"&amp;MID(D77,15,4)</f>
        <v>210522********1115</v>
      </c>
      <c r="F77" s="15" t="s">
        <v>429</v>
      </c>
      <c r="G77" s="16" t="s">
        <v>270</v>
      </c>
      <c r="H77" s="16" t="s">
        <v>458</v>
      </c>
      <c r="I77" s="15" t="s">
        <v>199</v>
      </c>
      <c r="J77" s="17">
        <v>45471</v>
      </c>
      <c r="K77" s="15">
        <v>15084275690</v>
      </c>
      <c r="L77" s="17">
        <v>45536</v>
      </c>
      <c r="M77" s="17">
        <v>45536</v>
      </c>
      <c r="N77" s="15">
        <v>16</v>
      </c>
      <c r="O77" s="15">
        <v>17</v>
      </c>
      <c r="P77" s="15">
        <v>3</v>
      </c>
      <c r="Q77" s="15">
        <v>660</v>
      </c>
      <c r="R77" s="15">
        <f>Q77*P77/10000</f>
        <v>0.198</v>
      </c>
      <c r="S77" s="15">
        <v>19</v>
      </c>
      <c r="T77" s="15">
        <f>S77*Q77/10000</f>
        <v>1.254</v>
      </c>
      <c r="U77" s="15" t="s">
        <v>216</v>
      </c>
      <c r="V77" s="15" t="s">
        <v>201</v>
      </c>
    </row>
    <row r="78" s="1" customFormat="1" ht="45" customHeight="1" spans="1:22">
      <c r="A78" s="11">
        <v>78</v>
      </c>
      <c r="B78" s="12" t="s">
        <v>459</v>
      </c>
      <c r="C78" s="13" t="str">
        <f>REPLACE(B78,2,1,"*")</f>
        <v>万*楷</v>
      </c>
      <c r="D78" s="14" t="s">
        <v>460</v>
      </c>
      <c r="E78" s="15" t="str">
        <f>MID(D78,1,6)&amp;"********"&amp;MID(D78,15,4)</f>
        <v>210522********5034</v>
      </c>
      <c r="F78" s="15" t="s">
        <v>429</v>
      </c>
      <c r="G78" s="16" t="s">
        <v>246</v>
      </c>
      <c r="H78" s="16" t="s">
        <v>461</v>
      </c>
      <c r="I78" s="15" t="s">
        <v>199</v>
      </c>
      <c r="J78" s="17">
        <v>45460</v>
      </c>
      <c r="K78" s="15">
        <v>13190460985</v>
      </c>
      <c r="L78" s="17">
        <v>45536</v>
      </c>
      <c r="M78" s="17">
        <v>45536</v>
      </c>
      <c r="N78" s="15">
        <v>16</v>
      </c>
      <c r="O78" s="15">
        <v>17</v>
      </c>
      <c r="P78" s="15">
        <v>3</v>
      </c>
      <c r="Q78" s="15">
        <v>660</v>
      </c>
      <c r="R78" s="15">
        <f>Q78*P78/10000</f>
        <v>0.198</v>
      </c>
      <c r="S78" s="15">
        <v>19</v>
      </c>
      <c r="T78" s="15">
        <f>S78*Q78/10000</f>
        <v>1.254</v>
      </c>
      <c r="U78" s="15" t="s">
        <v>216</v>
      </c>
      <c r="V78" s="15" t="s">
        <v>201</v>
      </c>
    </row>
    <row r="79" s="1" customFormat="1" ht="45" customHeight="1" spans="1:22">
      <c r="A79" s="11">
        <v>79</v>
      </c>
      <c r="B79" s="12" t="s">
        <v>462</v>
      </c>
      <c r="C79" s="13" t="str">
        <f>REPLACE(B79,2,1,"*")</f>
        <v>袁*</v>
      </c>
      <c r="D79" s="14" t="s">
        <v>463</v>
      </c>
      <c r="E79" s="15" t="str">
        <f>MID(D79,1,6)&amp;"********"&amp;MID(D79,15,4)</f>
        <v>210522********0817</v>
      </c>
      <c r="F79" s="15" t="s">
        <v>429</v>
      </c>
      <c r="G79" s="16" t="s">
        <v>421</v>
      </c>
      <c r="H79" s="16" t="s">
        <v>464</v>
      </c>
      <c r="I79" s="15" t="s">
        <v>199</v>
      </c>
      <c r="J79" s="17">
        <v>44743</v>
      </c>
      <c r="K79" s="15">
        <v>15141355286</v>
      </c>
      <c r="L79" s="17">
        <v>45536</v>
      </c>
      <c r="M79" s="17">
        <v>45536</v>
      </c>
      <c r="N79" s="15">
        <v>16</v>
      </c>
      <c r="O79" s="15">
        <v>17</v>
      </c>
      <c r="P79" s="15">
        <v>3</v>
      </c>
      <c r="Q79" s="15">
        <v>660</v>
      </c>
      <c r="R79" s="15">
        <f>Q79*P79/10000</f>
        <v>0.198</v>
      </c>
      <c r="S79" s="15">
        <v>19</v>
      </c>
      <c r="T79" s="15">
        <f>S79*Q79/10000</f>
        <v>1.254</v>
      </c>
      <c r="U79" s="15" t="s">
        <v>216</v>
      </c>
      <c r="V79" s="15" t="s">
        <v>201</v>
      </c>
    </row>
    <row r="80" s="1" customFormat="1" ht="45" customHeight="1" spans="1:22">
      <c r="A80" s="11">
        <v>80</v>
      </c>
      <c r="B80" s="12" t="s">
        <v>465</v>
      </c>
      <c r="C80" s="13" t="str">
        <f>REPLACE(B80,2,1,"*")</f>
        <v>胡*瑀</v>
      </c>
      <c r="D80" s="14" t="s">
        <v>466</v>
      </c>
      <c r="E80" s="15" t="str">
        <f>MID(D80,1,6)&amp;"********"&amp;MID(D80,15,4)</f>
        <v>210522********5314</v>
      </c>
      <c r="F80" s="15" t="s">
        <v>429</v>
      </c>
      <c r="G80" s="16" t="s">
        <v>246</v>
      </c>
      <c r="H80" s="16" t="s">
        <v>437</v>
      </c>
      <c r="I80" s="15" t="s">
        <v>199</v>
      </c>
      <c r="J80" s="17">
        <v>45460</v>
      </c>
      <c r="K80" s="15">
        <v>18242304502</v>
      </c>
      <c r="L80" s="17">
        <v>45536</v>
      </c>
      <c r="M80" s="17">
        <v>45536</v>
      </c>
      <c r="N80" s="15">
        <v>16</v>
      </c>
      <c r="O80" s="15">
        <v>17</v>
      </c>
      <c r="P80" s="15">
        <v>3</v>
      </c>
      <c r="Q80" s="15">
        <v>660</v>
      </c>
      <c r="R80" s="15">
        <f>Q80*P80/10000</f>
        <v>0.198</v>
      </c>
      <c r="S80" s="15">
        <v>19</v>
      </c>
      <c r="T80" s="15">
        <f>S80*Q80/10000</f>
        <v>1.254</v>
      </c>
      <c r="U80" s="15" t="s">
        <v>216</v>
      </c>
      <c r="V80" s="15" t="s">
        <v>201</v>
      </c>
    </row>
    <row r="81" s="1" customFormat="1" ht="45" customHeight="1" spans="1:22">
      <c r="A81" s="11">
        <v>81</v>
      </c>
      <c r="B81" s="12" t="s">
        <v>467</v>
      </c>
      <c r="C81" s="13" t="str">
        <f>REPLACE(B81,2,1,"*")</f>
        <v>李*怡</v>
      </c>
      <c r="D81" s="14" t="s">
        <v>468</v>
      </c>
      <c r="E81" s="15" t="str">
        <f>MID(D81,1,6)&amp;"********"&amp;MID(D81,15,4)</f>
        <v>211382********0223</v>
      </c>
      <c r="F81" s="15" t="s">
        <v>429</v>
      </c>
      <c r="G81" s="16" t="s">
        <v>246</v>
      </c>
      <c r="H81" s="16" t="s">
        <v>469</v>
      </c>
      <c r="I81" s="15" t="s">
        <v>199</v>
      </c>
      <c r="J81" s="17">
        <v>45492</v>
      </c>
      <c r="K81" s="15">
        <v>18502458366</v>
      </c>
      <c r="L81" s="17">
        <v>45536</v>
      </c>
      <c r="M81" s="17">
        <v>45536</v>
      </c>
      <c r="N81" s="15">
        <v>16</v>
      </c>
      <c r="O81" s="15">
        <v>17</v>
      </c>
      <c r="P81" s="15">
        <v>3</v>
      </c>
      <c r="Q81" s="15">
        <v>660</v>
      </c>
      <c r="R81" s="15">
        <f>Q81*P81/10000</f>
        <v>0.198</v>
      </c>
      <c r="S81" s="15">
        <v>19</v>
      </c>
      <c r="T81" s="15">
        <f>S81*Q81/10000</f>
        <v>1.254</v>
      </c>
      <c r="U81" s="15" t="s">
        <v>216</v>
      </c>
      <c r="V81" s="15" t="s">
        <v>201</v>
      </c>
    </row>
    <row r="82" s="1" customFormat="1" ht="45" customHeight="1" spans="1:22">
      <c r="A82" s="11">
        <v>82</v>
      </c>
      <c r="B82" s="12" t="s">
        <v>470</v>
      </c>
      <c r="C82" s="13" t="str">
        <f>REPLACE(B82,2,1,"*")</f>
        <v>米*博</v>
      </c>
      <c r="D82" s="14" t="s">
        <v>471</v>
      </c>
      <c r="E82" s="15" t="str">
        <f>MID(D82,1,6)&amp;"********"&amp;MID(D82,15,4)</f>
        <v>210311********2417</v>
      </c>
      <c r="F82" s="15" t="s">
        <v>429</v>
      </c>
      <c r="G82" s="16" t="s">
        <v>472</v>
      </c>
      <c r="H82" s="16" t="s">
        <v>261</v>
      </c>
      <c r="I82" s="15" t="s">
        <v>199</v>
      </c>
      <c r="J82" s="17">
        <v>45471</v>
      </c>
      <c r="K82" s="15">
        <v>18247620238</v>
      </c>
      <c r="L82" s="17">
        <v>45536</v>
      </c>
      <c r="M82" s="17">
        <v>45536</v>
      </c>
      <c r="N82" s="15">
        <v>16</v>
      </c>
      <c r="O82" s="15">
        <v>17</v>
      </c>
      <c r="P82" s="15">
        <v>3</v>
      </c>
      <c r="Q82" s="15">
        <v>660</v>
      </c>
      <c r="R82" s="15">
        <f>Q82*P82/10000</f>
        <v>0.198</v>
      </c>
      <c r="S82" s="15">
        <v>19</v>
      </c>
      <c r="T82" s="15">
        <f>S82*Q82/10000</f>
        <v>1.254</v>
      </c>
      <c r="U82" s="15" t="s">
        <v>216</v>
      </c>
      <c r="V82" s="15" t="s">
        <v>201</v>
      </c>
    </row>
    <row r="83" s="1" customFormat="1" ht="45" customHeight="1" spans="1:22">
      <c r="A83" s="11">
        <v>83</v>
      </c>
      <c r="B83" s="12" t="s">
        <v>473</v>
      </c>
      <c r="C83" s="13" t="str">
        <f>REPLACE(B83,2,1,"*")</f>
        <v>魏*朋</v>
      </c>
      <c r="D83" s="14" t="s">
        <v>474</v>
      </c>
      <c r="E83" s="15" t="str">
        <f>MID(D83,1,6)&amp;"********"&amp;MID(D83,15,4)</f>
        <v>620403********2035</v>
      </c>
      <c r="F83" s="15" t="s">
        <v>429</v>
      </c>
      <c r="G83" s="16" t="s">
        <v>341</v>
      </c>
      <c r="H83" s="16" t="s">
        <v>475</v>
      </c>
      <c r="I83" s="15" t="s">
        <v>199</v>
      </c>
      <c r="J83" s="17">
        <v>45461</v>
      </c>
      <c r="K83" s="15">
        <v>15241303920</v>
      </c>
      <c r="L83" s="17">
        <v>45536</v>
      </c>
      <c r="M83" s="17">
        <v>45536</v>
      </c>
      <c r="N83" s="15">
        <v>16</v>
      </c>
      <c r="O83" s="15">
        <v>17</v>
      </c>
      <c r="P83" s="15">
        <v>3</v>
      </c>
      <c r="Q83" s="15">
        <v>660</v>
      </c>
      <c r="R83" s="15">
        <f>Q83*P83/10000</f>
        <v>0.198</v>
      </c>
      <c r="S83" s="15">
        <v>19</v>
      </c>
      <c r="T83" s="15">
        <f>S83*Q83/10000</f>
        <v>1.254</v>
      </c>
      <c r="U83" s="15" t="s">
        <v>216</v>
      </c>
      <c r="V83" s="15" t="s">
        <v>201</v>
      </c>
    </row>
    <row r="84" s="1" customFormat="1" ht="45" customHeight="1" spans="1:22">
      <c r="A84" s="11">
        <v>84</v>
      </c>
      <c r="B84" s="12" t="s">
        <v>476</v>
      </c>
      <c r="C84" s="13" t="str">
        <f>REPLACE(B84,2,1,"*")</f>
        <v>石*瑜</v>
      </c>
      <c r="D84" s="14" t="s">
        <v>477</v>
      </c>
      <c r="E84" s="15" t="str">
        <f>MID(D84,1,6)&amp;"********"&amp;MID(D84,15,4)</f>
        <v>210682********2360</v>
      </c>
      <c r="F84" s="15" t="s">
        <v>429</v>
      </c>
      <c r="G84" s="16" t="s">
        <v>478</v>
      </c>
      <c r="H84" s="16" t="s">
        <v>479</v>
      </c>
      <c r="I84" s="15" t="s">
        <v>199</v>
      </c>
      <c r="J84" s="17">
        <v>45483</v>
      </c>
      <c r="K84" s="15">
        <v>17824145095</v>
      </c>
      <c r="L84" s="17">
        <v>45536</v>
      </c>
      <c r="M84" s="17">
        <v>45536</v>
      </c>
      <c r="N84" s="15">
        <v>16</v>
      </c>
      <c r="O84" s="15">
        <v>17</v>
      </c>
      <c r="P84" s="15">
        <v>3</v>
      </c>
      <c r="Q84" s="15">
        <v>660</v>
      </c>
      <c r="R84" s="15">
        <f>Q84*P84/10000</f>
        <v>0.198</v>
      </c>
      <c r="S84" s="15">
        <v>19</v>
      </c>
      <c r="T84" s="15">
        <f>S84*Q84/10000</f>
        <v>1.254</v>
      </c>
      <c r="U84" s="15" t="s">
        <v>216</v>
      </c>
      <c r="V84" s="15" t="s">
        <v>201</v>
      </c>
    </row>
    <row r="85" s="1" customFormat="1" ht="45" customHeight="1" spans="1:22">
      <c r="A85" s="11">
        <v>85</v>
      </c>
      <c r="B85" s="12" t="s">
        <v>480</v>
      </c>
      <c r="C85" s="13" t="str">
        <f>REPLACE(B85,2,1,"*")</f>
        <v>王*森</v>
      </c>
      <c r="D85" s="14" t="s">
        <v>481</v>
      </c>
      <c r="E85" s="15" t="str">
        <f>MID(D85,1,6)&amp;"********"&amp;MID(D85,15,4)</f>
        <v>210682********6793</v>
      </c>
      <c r="F85" s="15" t="s">
        <v>429</v>
      </c>
      <c r="G85" s="16" t="s">
        <v>264</v>
      </c>
      <c r="H85" s="16" t="s">
        <v>277</v>
      </c>
      <c r="I85" s="15" t="s">
        <v>199</v>
      </c>
      <c r="J85" s="17">
        <v>44740</v>
      </c>
      <c r="K85" s="15">
        <v>15142117020</v>
      </c>
      <c r="L85" s="17">
        <v>45536</v>
      </c>
      <c r="M85" s="17">
        <v>45536</v>
      </c>
      <c r="N85" s="15">
        <v>16</v>
      </c>
      <c r="O85" s="15">
        <v>17</v>
      </c>
      <c r="P85" s="15">
        <v>3</v>
      </c>
      <c r="Q85" s="15">
        <v>660</v>
      </c>
      <c r="R85" s="15">
        <f>Q85*P85/10000</f>
        <v>0.198</v>
      </c>
      <c r="S85" s="15">
        <v>19</v>
      </c>
      <c r="T85" s="15">
        <f>S85*Q85/10000</f>
        <v>1.254</v>
      </c>
      <c r="U85" s="15" t="s">
        <v>216</v>
      </c>
      <c r="V85" s="15" t="s">
        <v>201</v>
      </c>
    </row>
    <row r="86" s="1" customFormat="1" ht="45" customHeight="1" spans="1:22">
      <c r="A86" s="11">
        <v>86</v>
      </c>
      <c r="B86" s="12" t="s">
        <v>482</v>
      </c>
      <c r="C86" s="13" t="str">
        <f>REPLACE(B86,2,1,"*")</f>
        <v>王*博</v>
      </c>
      <c r="D86" s="14" t="s">
        <v>483</v>
      </c>
      <c r="E86" s="15" t="str">
        <f>MID(D86,1,6)&amp;"********"&amp;MID(D86,15,4)</f>
        <v>210522********0010</v>
      </c>
      <c r="F86" s="15" t="s">
        <v>429</v>
      </c>
      <c r="G86" s="16" t="s">
        <v>341</v>
      </c>
      <c r="H86" s="16" t="s">
        <v>475</v>
      </c>
      <c r="I86" s="15" t="s">
        <v>199</v>
      </c>
      <c r="J86" s="17">
        <v>45461</v>
      </c>
      <c r="K86" s="15">
        <v>16641408292</v>
      </c>
      <c r="L86" s="17">
        <v>45536</v>
      </c>
      <c r="M86" s="17">
        <v>45536</v>
      </c>
      <c r="N86" s="15">
        <v>16</v>
      </c>
      <c r="O86" s="15">
        <v>17</v>
      </c>
      <c r="P86" s="15">
        <v>3</v>
      </c>
      <c r="Q86" s="15">
        <v>660</v>
      </c>
      <c r="R86" s="15">
        <f>Q86*P86/10000</f>
        <v>0.198</v>
      </c>
      <c r="S86" s="15">
        <v>19</v>
      </c>
      <c r="T86" s="15">
        <f>S86*Q86/10000</f>
        <v>1.254</v>
      </c>
      <c r="U86" s="15" t="s">
        <v>216</v>
      </c>
      <c r="V86" s="15" t="s">
        <v>201</v>
      </c>
    </row>
    <row r="87" s="1" customFormat="1" ht="45" customHeight="1" spans="1:22">
      <c r="A87" s="11">
        <v>87</v>
      </c>
      <c r="B87" s="12" t="s">
        <v>484</v>
      </c>
      <c r="C87" s="13" t="str">
        <f>REPLACE(B87,2,1,"*")</f>
        <v>杨*娇</v>
      </c>
      <c r="D87" s="14" t="s">
        <v>485</v>
      </c>
      <c r="E87" s="15" t="str">
        <f>MID(D87,1,6)&amp;"********"&amp;MID(D87,15,4)</f>
        <v>210624********5826</v>
      </c>
      <c r="F87" s="15" t="s">
        <v>429</v>
      </c>
      <c r="G87" s="16" t="s">
        <v>246</v>
      </c>
      <c r="H87" s="16" t="s">
        <v>461</v>
      </c>
      <c r="I87" s="15" t="s">
        <v>199</v>
      </c>
      <c r="J87" s="17">
        <v>45460</v>
      </c>
      <c r="K87" s="15">
        <v>15084279077</v>
      </c>
      <c r="L87" s="17">
        <v>45536</v>
      </c>
      <c r="M87" s="17">
        <v>45536</v>
      </c>
      <c r="N87" s="15">
        <v>16</v>
      </c>
      <c r="O87" s="15">
        <v>17</v>
      </c>
      <c r="P87" s="15">
        <v>3</v>
      </c>
      <c r="Q87" s="15">
        <v>660</v>
      </c>
      <c r="R87" s="15">
        <f>Q87*P87/10000</f>
        <v>0.198</v>
      </c>
      <c r="S87" s="15">
        <v>19</v>
      </c>
      <c r="T87" s="15">
        <f>S87*Q87/10000</f>
        <v>1.254</v>
      </c>
      <c r="U87" s="15" t="s">
        <v>216</v>
      </c>
      <c r="V87" s="15" t="s">
        <v>201</v>
      </c>
    </row>
    <row r="88" s="1" customFormat="1" ht="45" customHeight="1" spans="1:22">
      <c r="A88" s="11">
        <v>88</v>
      </c>
      <c r="B88" s="12" t="s">
        <v>486</v>
      </c>
      <c r="C88" s="13" t="str">
        <f>REPLACE(B88,2,1,"*")</f>
        <v>袁*嘉</v>
      </c>
      <c r="D88" s="14" t="s">
        <v>487</v>
      </c>
      <c r="E88" s="15" t="str">
        <f>MID(D88,1,6)&amp;"********"&amp;MID(D88,15,4)</f>
        <v>210522********4413</v>
      </c>
      <c r="F88" s="15" t="s">
        <v>429</v>
      </c>
      <c r="G88" s="16" t="s">
        <v>341</v>
      </c>
      <c r="H88" s="16" t="s">
        <v>475</v>
      </c>
      <c r="I88" s="15" t="s">
        <v>199</v>
      </c>
      <c r="J88" s="17">
        <v>45461</v>
      </c>
      <c r="K88" s="15">
        <v>18342682109</v>
      </c>
      <c r="L88" s="17">
        <v>45536</v>
      </c>
      <c r="M88" s="17">
        <v>45536</v>
      </c>
      <c r="N88" s="15">
        <v>16</v>
      </c>
      <c r="O88" s="15">
        <v>17</v>
      </c>
      <c r="P88" s="15">
        <v>3</v>
      </c>
      <c r="Q88" s="15">
        <v>660</v>
      </c>
      <c r="R88" s="15">
        <f>Q88*P88/10000</f>
        <v>0.198</v>
      </c>
      <c r="S88" s="15">
        <v>19</v>
      </c>
      <c r="T88" s="15">
        <f>S88*Q88/10000</f>
        <v>1.254</v>
      </c>
      <c r="U88" s="15" t="s">
        <v>216</v>
      </c>
      <c r="V88" s="15" t="s">
        <v>201</v>
      </c>
    </row>
    <row r="89" s="1" customFormat="1" ht="45" customHeight="1" spans="1:22">
      <c r="A89" s="11">
        <v>89</v>
      </c>
      <c r="B89" s="12" t="s">
        <v>488</v>
      </c>
      <c r="C89" s="13" t="str">
        <f>REPLACE(B89,2,1,"*")</f>
        <v>王*</v>
      </c>
      <c r="D89" s="14" t="s">
        <v>489</v>
      </c>
      <c r="E89" s="15" t="str">
        <f>MID(D89,1,6)&amp;"********"&amp;MID(D89,15,4)</f>
        <v>210522********4717</v>
      </c>
      <c r="F89" s="15" t="s">
        <v>429</v>
      </c>
      <c r="G89" s="16" t="s">
        <v>283</v>
      </c>
      <c r="H89" s="16" t="s">
        <v>490</v>
      </c>
      <c r="I89" s="15" t="s">
        <v>199</v>
      </c>
      <c r="J89" s="17">
        <v>45839</v>
      </c>
      <c r="K89" s="15">
        <v>13029235550</v>
      </c>
      <c r="L89" s="17">
        <v>45901</v>
      </c>
      <c r="M89" s="17">
        <v>45901</v>
      </c>
      <c r="N89" s="15">
        <v>4</v>
      </c>
      <c r="O89" s="15">
        <v>29</v>
      </c>
      <c r="P89" s="15">
        <v>3</v>
      </c>
      <c r="Q89" s="15">
        <v>660</v>
      </c>
      <c r="R89" s="15">
        <f>Q89*P89/10000</f>
        <v>0.198</v>
      </c>
      <c r="S89" s="15">
        <v>7</v>
      </c>
      <c r="T89" s="15">
        <f>S89*Q89/10000</f>
        <v>0.462</v>
      </c>
      <c r="U89" s="15" t="s">
        <v>284</v>
      </c>
      <c r="V89" s="15" t="s">
        <v>201</v>
      </c>
    </row>
    <row r="90" s="1" customFormat="1" ht="45" customHeight="1" spans="1:22">
      <c r="A90" s="11">
        <v>90</v>
      </c>
      <c r="B90" s="12" t="s">
        <v>491</v>
      </c>
      <c r="C90" s="13" t="str">
        <f>REPLACE(B90,2,1,"*")</f>
        <v>张*姗</v>
      </c>
      <c r="D90" s="14" t="s">
        <v>492</v>
      </c>
      <c r="E90" s="15" t="str">
        <f>MID(D90,1,6)&amp;"********"&amp;MID(D90,15,4)</f>
        <v>211402********0024</v>
      </c>
      <c r="F90" s="15" t="s">
        <v>429</v>
      </c>
      <c r="G90" s="16" t="s">
        <v>493</v>
      </c>
      <c r="H90" s="16" t="s">
        <v>494</v>
      </c>
      <c r="I90" s="15" t="s">
        <v>199</v>
      </c>
      <c r="J90" s="17">
        <v>45465</v>
      </c>
      <c r="K90" s="15">
        <v>18246248669</v>
      </c>
      <c r="L90" s="17">
        <v>45901</v>
      </c>
      <c r="M90" s="17">
        <v>45901</v>
      </c>
      <c r="N90" s="15">
        <v>4</v>
      </c>
      <c r="O90" s="15">
        <v>29</v>
      </c>
      <c r="P90" s="15">
        <v>3</v>
      </c>
      <c r="Q90" s="15">
        <v>660</v>
      </c>
      <c r="R90" s="15">
        <f>Q90*P90/10000</f>
        <v>0.198</v>
      </c>
      <c r="S90" s="15">
        <v>7</v>
      </c>
      <c r="T90" s="15">
        <f>S90*Q90/10000</f>
        <v>0.462</v>
      </c>
      <c r="U90" s="15" t="s">
        <v>284</v>
      </c>
      <c r="V90" s="15" t="s">
        <v>201</v>
      </c>
    </row>
    <row r="91" s="1" customFormat="1" ht="45" customHeight="1" spans="1:22">
      <c r="A91" s="11">
        <v>91</v>
      </c>
      <c r="B91" s="12" t="s">
        <v>495</v>
      </c>
      <c r="C91" s="13" t="str">
        <f>REPLACE(B91,2,1,"*")</f>
        <v>刘*娜</v>
      </c>
      <c r="D91" s="14" t="s">
        <v>496</v>
      </c>
      <c r="E91" s="15" t="str">
        <f>MID(D91,1,6)&amp;"********"&amp;MID(D91,15,4)</f>
        <v>210522********5020</v>
      </c>
      <c r="F91" s="15" t="s">
        <v>429</v>
      </c>
      <c r="G91" s="16" t="s">
        <v>497</v>
      </c>
      <c r="H91" s="16" t="s">
        <v>265</v>
      </c>
      <c r="I91" s="15" t="s">
        <v>199</v>
      </c>
      <c r="J91" s="17">
        <v>45465</v>
      </c>
      <c r="K91" s="15" t="s">
        <v>498</v>
      </c>
      <c r="L91" s="17">
        <v>45901</v>
      </c>
      <c r="M91" s="17">
        <v>45901</v>
      </c>
      <c r="N91" s="15">
        <v>4</v>
      </c>
      <c r="O91" s="15">
        <v>29</v>
      </c>
      <c r="P91" s="15">
        <v>3</v>
      </c>
      <c r="Q91" s="15">
        <v>660</v>
      </c>
      <c r="R91" s="15">
        <f>Q91*P91/10000</f>
        <v>0.198</v>
      </c>
      <c r="S91" s="15">
        <v>7</v>
      </c>
      <c r="T91" s="15">
        <f>S91*Q91/10000</f>
        <v>0.462</v>
      </c>
      <c r="U91" s="15" t="s">
        <v>284</v>
      </c>
      <c r="V91" s="15" t="s">
        <v>201</v>
      </c>
    </row>
    <row r="92" s="1" customFormat="1" ht="45" customHeight="1" spans="1:22">
      <c r="A92" s="11">
        <v>92</v>
      </c>
      <c r="B92" s="12" t="s">
        <v>499</v>
      </c>
      <c r="C92" s="13" t="str">
        <f>REPLACE(B92,2,1,"*")</f>
        <v>任*璇</v>
      </c>
      <c r="D92" s="14" t="s">
        <v>500</v>
      </c>
      <c r="E92" s="15" t="str">
        <f>MID(D92,1,6)&amp;"********"&amp;MID(D92,15,4)</f>
        <v>210522********4140</v>
      </c>
      <c r="F92" s="15" t="s">
        <v>429</v>
      </c>
      <c r="G92" s="16" t="s">
        <v>264</v>
      </c>
      <c r="H92" s="16" t="s">
        <v>501</v>
      </c>
      <c r="I92" s="15" t="s">
        <v>199</v>
      </c>
      <c r="J92" s="17">
        <v>45105</v>
      </c>
      <c r="K92" s="15" t="s">
        <v>502</v>
      </c>
      <c r="L92" s="17">
        <v>45901</v>
      </c>
      <c r="M92" s="17">
        <v>45901</v>
      </c>
      <c r="N92" s="15">
        <v>4</v>
      </c>
      <c r="O92" s="15">
        <v>29</v>
      </c>
      <c r="P92" s="15">
        <v>3</v>
      </c>
      <c r="Q92" s="15">
        <v>660</v>
      </c>
      <c r="R92" s="15">
        <f>Q92*P92/10000</f>
        <v>0.198</v>
      </c>
      <c r="S92" s="15">
        <v>7</v>
      </c>
      <c r="T92" s="15">
        <f>S92*Q92/10000</f>
        <v>0.462</v>
      </c>
      <c r="U92" s="15" t="s">
        <v>284</v>
      </c>
      <c r="V92" s="15" t="s">
        <v>201</v>
      </c>
    </row>
    <row r="93" s="1" customFormat="1" ht="45" customHeight="1" spans="1:22">
      <c r="A93" s="11">
        <v>93</v>
      </c>
      <c r="B93" s="12" t="s">
        <v>503</v>
      </c>
      <c r="C93" s="13" t="str">
        <f>REPLACE(B93,2,1,"*")</f>
        <v>邹*宏</v>
      </c>
      <c r="D93" s="14" t="s">
        <v>504</v>
      </c>
      <c r="E93" s="15" t="str">
        <f>MID(D93,1,6)&amp;"********"&amp;MID(D93,15,4)</f>
        <v>210521********1370</v>
      </c>
      <c r="F93" s="15" t="s">
        <v>429</v>
      </c>
      <c r="G93" s="16" t="s">
        <v>283</v>
      </c>
      <c r="H93" s="16" t="s">
        <v>261</v>
      </c>
      <c r="I93" s="15" t="s">
        <v>199</v>
      </c>
      <c r="J93" s="17">
        <v>45108</v>
      </c>
      <c r="K93" s="15" t="s">
        <v>505</v>
      </c>
      <c r="L93" s="17">
        <v>45901</v>
      </c>
      <c r="M93" s="17">
        <v>45901</v>
      </c>
      <c r="N93" s="15">
        <v>4</v>
      </c>
      <c r="O93" s="15">
        <v>29</v>
      </c>
      <c r="P93" s="15">
        <v>3</v>
      </c>
      <c r="Q93" s="15">
        <v>660</v>
      </c>
      <c r="R93" s="15">
        <f>Q93*P93/10000</f>
        <v>0.198</v>
      </c>
      <c r="S93" s="15">
        <v>7</v>
      </c>
      <c r="T93" s="15">
        <f>S93*Q93/10000</f>
        <v>0.462</v>
      </c>
      <c r="U93" s="15" t="s">
        <v>284</v>
      </c>
      <c r="V93" s="15" t="s">
        <v>201</v>
      </c>
    </row>
    <row r="94" s="1" customFormat="1" ht="45" customHeight="1" spans="1:22">
      <c r="A94" s="11">
        <v>94</v>
      </c>
      <c r="B94" s="15" t="s">
        <v>506</v>
      </c>
      <c r="C94" s="13" t="str">
        <f>REPLACE(B94,2,1,"*")</f>
        <v>王*</v>
      </c>
      <c r="D94" s="14" t="s">
        <v>507</v>
      </c>
      <c r="E94" s="15" t="str">
        <f>MID(D94,1,6)&amp;"********"&amp;MID(D94,15,4)</f>
        <v>210522********5046</v>
      </c>
      <c r="F94" s="15" t="s">
        <v>429</v>
      </c>
      <c r="G94" s="16" t="s">
        <v>341</v>
      </c>
      <c r="H94" s="16" t="s">
        <v>475</v>
      </c>
      <c r="I94" s="15" t="s">
        <v>199</v>
      </c>
      <c r="J94" s="17">
        <v>45833</v>
      </c>
      <c r="K94" s="15" t="s">
        <v>508</v>
      </c>
      <c r="L94" s="17">
        <v>45901</v>
      </c>
      <c r="M94" s="17">
        <v>45901</v>
      </c>
      <c r="N94" s="15">
        <v>4</v>
      </c>
      <c r="O94" s="15">
        <v>29</v>
      </c>
      <c r="P94" s="15">
        <v>3</v>
      </c>
      <c r="Q94" s="15">
        <v>660</v>
      </c>
      <c r="R94" s="15">
        <f>Q94*P94/10000</f>
        <v>0.198</v>
      </c>
      <c r="S94" s="15">
        <v>7</v>
      </c>
      <c r="T94" s="15">
        <f>S94*Q94/10000</f>
        <v>0.462</v>
      </c>
      <c r="U94" s="15" t="s">
        <v>284</v>
      </c>
      <c r="V94" s="15" t="s">
        <v>201</v>
      </c>
    </row>
    <row r="95" s="1" customFormat="1" ht="45" customHeight="1" spans="1:22">
      <c r="A95" s="11"/>
      <c r="B95" s="15"/>
      <c r="C95" s="13"/>
      <c r="D95" s="14"/>
      <c r="E95" s="15"/>
      <c r="F95" s="15"/>
      <c r="G95" s="16"/>
      <c r="H95" s="16"/>
      <c r="I95" s="15"/>
      <c r="J95" s="17"/>
      <c r="K95" s="15"/>
      <c r="L95" s="17"/>
      <c r="M95" s="17"/>
      <c r="N95" s="15"/>
      <c r="O95" s="15"/>
      <c r="P95" s="15"/>
      <c r="Q95" s="15"/>
      <c r="R95" s="15"/>
      <c r="S95" s="15"/>
      <c r="T95" s="15"/>
      <c r="U95" s="15"/>
      <c r="V95" s="15"/>
    </row>
    <row r="96" s="1" customFormat="1" ht="45" customHeight="1" spans="1:22">
      <c r="A96" s="11">
        <v>95</v>
      </c>
      <c r="B96" s="15" t="s">
        <v>509</v>
      </c>
      <c r="C96" s="13" t="str">
        <f t="shared" ref="C96:C129" si="4">REPLACE(B96,2,1,"*")</f>
        <v>倪*阳</v>
      </c>
      <c r="D96" s="14" t="s">
        <v>510</v>
      </c>
      <c r="E96" s="15" t="str">
        <f t="shared" ref="E96:E129" si="5">MID(D96,1,6)&amp;"********"&amp;MID(D96,15,4)</f>
        <v>210623********0027</v>
      </c>
      <c r="F96" s="15" t="s">
        <v>429</v>
      </c>
      <c r="G96" s="16" t="s">
        <v>246</v>
      </c>
      <c r="H96" s="16" t="s">
        <v>511</v>
      </c>
      <c r="I96" s="15" t="s">
        <v>199</v>
      </c>
      <c r="J96" s="17">
        <v>45460</v>
      </c>
      <c r="K96" s="15" t="s">
        <v>512</v>
      </c>
      <c r="L96" s="17">
        <v>45870</v>
      </c>
      <c r="M96" s="17">
        <v>45870</v>
      </c>
      <c r="N96" s="15">
        <v>5</v>
      </c>
      <c r="O96" s="15">
        <v>28</v>
      </c>
      <c r="P96" s="15">
        <v>3</v>
      </c>
      <c r="Q96" s="15">
        <v>660</v>
      </c>
      <c r="R96" s="15">
        <f t="shared" ref="R96:R129" si="6">Q96*P96/10000</f>
        <v>0.198</v>
      </c>
      <c r="S96" s="15">
        <v>8</v>
      </c>
      <c r="T96" s="15">
        <f t="shared" ref="T96:T129" si="7">S96*Q96/10000</f>
        <v>0.528</v>
      </c>
      <c r="U96" s="15" t="s">
        <v>293</v>
      </c>
      <c r="V96" s="15" t="s">
        <v>201</v>
      </c>
    </row>
    <row r="97" s="1" customFormat="1" ht="45" customHeight="1" spans="1:22">
      <c r="A97" s="11">
        <v>96</v>
      </c>
      <c r="B97" s="15" t="s">
        <v>513</v>
      </c>
      <c r="C97" s="13" t="str">
        <f t="shared" si="4"/>
        <v>王*雯</v>
      </c>
      <c r="D97" s="14" t="s">
        <v>514</v>
      </c>
      <c r="E97" s="15" t="str">
        <f t="shared" si="5"/>
        <v>211121********3624</v>
      </c>
      <c r="F97" s="15" t="s">
        <v>429</v>
      </c>
      <c r="G97" s="16" t="s">
        <v>341</v>
      </c>
      <c r="H97" s="16" t="s">
        <v>257</v>
      </c>
      <c r="I97" s="15" t="s">
        <v>199</v>
      </c>
      <c r="J97" s="17">
        <v>45461</v>
      </c>
      <c r="K97" s="15" t="s">
        <v>515</v>
      </c>
      <c r="L97" s="17">
        <v>45962</v>
      </c>
      <c r="M97" s="17">
        <v>45962</v>
      </c>
      <c r="N97" s="15">
        <v>2</v>
      </c>
      <c r="O97" s="15">
        <v>31</v>
      </c>
      <c r="P97" s="15">
        <v>3</v>
      </c>
      <c r="Q97" s="15">
        <v>660</v>
      </c>
      <c r="R97" s="15">
        <f t="shared" si="6"/>
        <v>0.198</v>
      </c>
      <c r="S97" s="15">
        <v>5</v>
      </c>
      <c r="T97" s="15">
        <f t="shared" si="7"/>
        <v>0.33</v>
      </c>
      <c r="U97" s="15" t="s">
        <v>516</v>
      </c>
      <c r="V97" s="15" t="s">
        <v>201</v>
      </c>
    </row>
    <row r="98" s="1" customFormat="1" ht="45" customHeight="1" spans="1:22">
      <c r="A98" s="11">
        <v>97</v>
      </c>
      <c r="B98" s="15" t="s">
        <v>517</v>
      </c>
      <c r="C98" s="13" t="str">
        <f t="shared" si="4"/>
        <v>韩*龙</v>
      </c>
      <c r="D98" s="14" t="s">
        <v>518</v>
      </c>
      <c r="E98" s="15" t="str">
        <f t="shared" si="5"/>
        <v>210522********5614</v>
      </c>
      <c r="F98" s="15" t="s">
        <v>519</v>
      </c>
      <c r="G98" s="16" t="s">
        <v>260</v>
      </c>
      <c r="H98" s="16" t="s">
        <v>520</v>
      </c>
      <c r="I98" s="15" t="s">
        <v>206</v>
      </c>
      <c r="J98" s="17">
        <v>44714</v>
      </c>
      <c r="K98" s="15">
        <v>13284143400</v>
      </c>
      <c r="L98" s="17">
        <v>45139</v>
      </c>
      <c r="M98" s="17">
        <v>45139</v>
      </c>
      <c r="N98" s="15">
        <v>29</v>
      </c>
      <c r="O98" s="15">
        <v>4</v>
      </c>
      <c r="P98" s="15">
        <v>3</v>
      </c>
      <c r="Q98" s="15">
        <v>1320</v>
      </c>
      <c r="R98" s="15">
        <f t="shared" si="6"/>
        <v>0.396</v>
      </c>
      <c r="S98" s="15">
        <v>32</v>
      </c>
      <c r="T98" s="15">
        <f t="shared" si="7"/>
        <v>4.224</v>
      </c>
      <c r="U98" s="15" t="s">
        <v>298</v>
      </c>
      <c r="V98" s="15" t="s">
        <v>201</v>
      </c>
    </row>
    <row r="99" s="1" customFormat="1" ht="45" customHeight="1" spans="1:22">
      <c r="A99" s="11">
        <v>98</v>
      </c>
      <c r="B99" s="15" t="s">
        <v>521</v>
      </c>
      <c r="C99" s="13" t="str">
        <f t="shared" si="4"/>
        <v>王*馨</v>
      </c>
      <c r="D99" s="14" t="s">
        <v>522</v>
      </c>
      <c r="E99" s="15" t="str">
        <f t="shared" si="5"/>
        <v>210522********0020</v>
      </c>
      <c r="F99" s="15" t="s">
        <v>519</v>
      </c>
      <c r="G99" s="16" t="s">
        <v>523</v>
      </c>
      <c r="H99" s="16" t="s">
        <v>309</v>
      </c>
      <c r="I99" s="15" t="s">
        <v>199</v>
      </c>
      <c r="J99" s="17">
        <v>44377</v>
      </c>
      <c r="K99" s="15">
        <v>15802477476</v>
      </c>
      <c r="L99" s="17">
        <v>45139</v>
      </c>
      <c r="M99" s="17">
        <v>45139</v>
      </c>
      <c r="N99" s="15">
        <v>29</v>
      </c>
      <c r="O99" s="15">
        <v>4</v>
      </c>
      <c r="P99" s="15">
        <v>3</v>
      </c>
      <c r="Q99" s="15">
        <v>660</v>
      </c>
      <c r="R99" s="15">
        <f t="shared" si="6"/>
        <v>0.198</v>
      </c>
      <c r="S99" s="15">
        <v>32</v>
      </c>
      <c r="T99" s="15">
        <f t="shared" si="7"/>
        <v>2.112</v>
      </c>
      <c r="U99" s="15" t="s">
        <v>298</v>
      </c>
      <c r="V99" s="15" t="s">
        <v>201</v>
      </c>
    </row>
    <row r="100" s="1" customFormat="1" ht="45" customHeight="1" spans="1:22">
      <c r="A100" s="11">
        <v>99</v>
      </c>
      <c r="B100" s="15" t="s">
        <v>524</v>
      </c>
      <c r="C100" s="13" t="str">
        <f t="shared" si="4"/>
        <v>刘*</v>
      </c>
      <c r="D100" s="14" t="s">
        <v>525</v>
      </c>
      <c r="E100" s="15" t="str">
        <f t="shared" si="5"/>
        <v>231026********4015</v>
      </c>
      <c r="F100" s="15" t="s">
        <v>519</v>
      </c>
      <c r="G100" s="16" t="s">
        <v>246</v>
      </c>
      <c r="H100" s="16" t="s">
        <v>526</v>
      </c>
      <c r="I100" s="15" t="s">
        <v>206</v>
      </c>
      <c r="J100" s="17">
        <v>45468</v>
      </c>
      <c r="K100" s="15" t="s">
        <v>527</v>
      </c>
      <c r="L100" s="17">
        <v>45566</v>
      </c>
      <c r="M100" s="17">
        <v>45566</v>
      </c>
      <c r="N100" s="15">
        <v>15</v>
      </c>
      <c r="O100" s="15">
        <v>18</v>
      </c>
      <c r="P100" s="15">
        <v>3</v>
      </c>
      <c r="Q100" s="15">
        <v>1320</v>
      </c>
      <c r="R100" s="15">
        <f t="shared" si="6"/>
        <v>0.396</v>
      </c>
      <c r="S100" s="15">
        <v>18</v>
      </c>
      <c r="T100" s="15">
        <f t="shared" si="7"/>
        <v>2.376</v>
      </c>
      <c r="U100" s="15" t="s">
        <v>422</v>
      </c>
      <c r="V100" s="15" t="s">
        <v>201</v>
      </c>
    </row>
    <row r="101" s="1" customFormat="1" ht="45" customHeight="1" spans="1:22">
      <c r="A101" s="11">
        <v>100</v>
      </c>
      <c r="B101" s="15" t="s">
        <v>528</v>
      </c>
      <c r="C101" s="13" t="str">
        <f t="shared" si="4"/>
        <v>朱*颐</v>
      </c>
      <c r="D101" s="14" t="s">
        <v>529</v>
      </c>
      <c r="E101" s="15" t="str">
        <f t="shared" si="5"/>
        <v>210522********0041</v>
      </c>
      <c r="F101" s="15" t="s">
        <v>530</v>
      </c>
      <c r="G101" s="16" t="s">
        <v>531</v>
      </c>
      <c r="H101" s="16" t="s">
        <v>532</v>
      </c>
      <c r="I101" s="15" t="s">
        <v>199</v>
      </c>
      <c r="J101" s="17">
        <v>45108</v>
      </c>
      <c r="K101" s="15">
        <v>13130133237</v>
      </c>
      <c r="L101" s="17">
        <v>45154</v>
      </c>
      <c r="M101" s="17">
        <v>45154</v>
      </c>
      <c r="N101" s="15">
        <v>29</v>
      </c>
      <c r="O101" s="15">
        <v>4</v>
      </c>
      <c r="P101" s="15">
        <v>3</v>
      </c>
      <c r="Q101" s="15">
        <v>660</v>
      </c>
      <c r="R101" s="15">
        <f t="shared" si="6"/>
        <v>0.198</v>
      </c>
      <c r="S101" s="15">
        <v>32</v>
      </c>
      <c r="T101" s="15">
        <f t="shared" si="7"/>
        <v>2.112</v>
      </c>
      <c r="U101" s="15" t="s">
        <v>298</v>
      </c>
      <c r="V101" s="15" t="s">
        <v>201</v>
      </c>
    </row>
    <row r="102" s="1" customFormat="1" ht="45" customHeight="1" spans="1:22">
      <c r="A102" s="11">
        <v>101</v>
      </c>
      <c r="B102" s="15" t="s">
        <v>533</v>
      </c>
      <c r="C102" s="13" t="str">
        <f t="shared" si="4"/>
        <v>任*萌</v>
      </c>
      <c r="D102" s="14" t="s">
        <v>534</v>
      </c>
      <c r="E102" s="15" t="str">
        <f t="shared" si="5"/>
        <v>220502********0846</v>
      </c>
      <c r="F102" s="15" t="s">
        <v>530</v>
      </c>
      <c r="G102" s="16" t="s">
        <v>535</v>
      </c>
      <c r="H102" s="16" t="s">
        <v>309</v>
      </c>
      <c r="I102" s="15" t="s">
        <v>199</v>
      </c>
      <c r="J102" s="17">
        <v>44742</v>
      </c>
      <c r="K102" s="15">
        <v>18804358918</v>
      </c>
      <c r="L102" s="17">
        <v>45154</v>
      </c>
      <c r="M102" s="17">
        <v>45154</v>
      </c>
      <c r="N102" s="15">
        <v>29</v>
      </c>
      <c r="O102" s="15">
        <v>4</v>
      </c>
      <c r="P102" s="15">
        <v>3</v>
      </c>
      <c r="Q102" s="15">
        <v>660</v>
      </c>
      <c r="R102" s="15">
        <f t="shared" si="6"/>
        <v>0.198</v>
      </c>
      <c r="S102" s="15">
        <v>32</v>
      </c>
      <c r="T102" s="15">
        <f t="shared" si="7"/>
        <v>2.112</v>
      </c>
      <c r="U102" s="15" t="s">
        <v>298</v>
      </c>
      <c r="V102" s="15" t="s">
        <v>201</v>
      </c>
    </row>
    <row r="103" s="1" customFormat="1" ht="45" customHeight="1" spans="1:22">
      <c r="A103" s="11">
        <v>102</v>
      </c>
      <c r="B103" s="15" t="s">
        <v>536</v>
      </c>
      <c r="C103" s="13" t="str">
        <f t="shared" si="4"/>
        <v>刘*</v>
      </c>
      <c r="D103" s="14" t="s">
        <v>537</v>
      </c>
      <c r="E103" s="15" t="str">
        <f t="shared" si="5"/>
        <v>130321********242X</v>
      </c>
      <c r="F103" s="15" t="s">
        <v>530</v>
      </c>
      <c r="G103" s="16" t="s">
        <v>538</v>
      </c>
      <c r="H103" s="16" t="s">
        <v>539</v>
      </c>
      <c r="I103" s="15" t="s">
        <v>199</v>
      </c>
      <c r="J103" s="17">
        <v>44362</v>
      </c>
      <c r="K103" s="15">
        <v>18333525583</v>
      </c>
      <c r="L103" s="17">
        <v>45154</v>
      </c>
      <c r="M103" s="17">
        <v>45154</v>
      </c>
      <c r="N103" s="15">
        <v>29</v>
      </c>
      <c r="O103" s="15">
        <v>4</v>
      </c>
      <c r="P103" s="15">
        <v>3</v>
      </c>
      <c r="Q103" s="15">
        <v>660</v>
      </c>
      <c r="R103" s="15">
        <f t="shared" si="6"/>
        <v>0.198</v>
      </c>
      <c r="S103" s="15">
        <v>32</v>
      </c>
      <c r="T103" s="15">
        <f t="shared" si="7"/>
        <v>2.112</v>
      </c>
      <c r="U103" s="15" t="s">
        <v>298</v>
      </c>
      <c r="V103" s="15" t="s">
        <v>201</v>
      </c>
    </row>
    <row r="104" s="1" customFormat="1" ht="45" customHeight="1" spans="1:22">
      <c r="A104" s="11">
        <v>103</v>
      </c>
      <c r="B104" s="15" t="s">
        <v>540</v>
      </c>
      <c r="C104" s="13" t="str">
        <f t="shared" si="4"/>
        <v>靖*</v>
      </c>
      <c r="D104" s="41" t="s">
        <v>541</v>
      </c>
      <c r="E104" s="15" t="str">
        <f t="shared" si="5"/>
        <v>232321********0820</v>
      </c>
      <c r="F104" s="15" t="s">
        <v>530</v>
      </c>
      <c r="G104" s="16" t="s">
        <v>542</v>
      </c>
      <c r="H104" s="16" t="s">
        <v>309</v>
      </c>
      <c r="I104" s="15" t="s">
        <v>199</v>
      </c>
      <c r="J104" s="17">
        <v>45107</v>
      </c>
      <c r="K104" s="15">
        <v>19526462226</v>
      </c>
      <c r="L104" s="17">
        <v>45573</v>
      </c>
      <c r="M104" s="17">
        <v>45573</v>
      </c>
      <c r="N104" s="15">
        <v>15</v>
      </c>
      <c r="O104" s="15">
        <v>18</v>
      </c>
      <c r="P104" s="15">
        <v>3</v>
      </c>
      <c r="Q104" s="15">
        <v>660</v>
      </c>
      <c r="R104" s="15">
        <f t="shared" si="6"/>
        <v>0.198</v>
      </c>
      <c r="S104" s="15">
        <v>18</v>
      </c>
      <c r="T104" s="15">
        <f t="shared" si="7"/>
        <v>1.188</v>
      </c>
      <c r="U104" s="15" t="s">
        <v>422</v>
      </c>
      <c r="V104" s="15" t="s">
        <v>201</v>
      </c>
    </row>
    <row r="105" s="1" customFormat="1" ht="45" customHeight="1" spans="1:22">
      <c r="A105" s="11">
        <v>104</v>
      </c>
      <c r="B105" s="15" t="s">
        <v>543</v>
      </c>
      <c r="C105" s="13" t="str">
        <f t="shared" si="4"/>
        <v>贾*莹</v>
      </c>
      <c r="D105" s="14" t="s">
        <v>544</v>
      </c>
      <c r="E105" s="15" t="str">
        <f t="shared" si="5"/>
        <v>210522********2925</v>
      </c>
      <c r="F105" s="15" t="s">
        <v>530</v>
      </c>
      <c r="G105" s="16" t="s">
        <v>408</v>
      </c>
      <c r="H105" s="16" t="s">
        <v>545</v>
      </c>
      <c r="I105" s="15" t="s">
        <v>199</v>
      </c>
      <c r="J105" s="17">
        <v>45096</v>
      </c>
      <c r="K105" s="15">
        <v>15841413824</v>
      </c>
      <c r="L105" s="17">
        <v>45540</v>
      </c>
      <c r="M105" s="17">
        <v>45540</v>
      </c>
      <c r="N105" s="15">
        <v>16</v>
      </c>
      <c r="O105" s="15">
        <v>17</v>
      </c>
      <c r="P105" s="15">
        <v>3</v>
      </c>
      <c r="Q105" s="15">
        <v>660</v>
      </c>
      <c r="R105" s="15">
        <f t="shared" si="6"/>
        <v>0.198</v>
      </c>
      <c r="S105" s="15">
        <v>19</v>
      </c>
      <c r="T105" s="15">
        <f t="shared" si="7"/>
        <v>1.254</v>
      </c>
      <c r="U105" s="15" t="s">
        <v>216</v>
      </c>
      <c r="V105" s="15" t="s">
        <v>201</v>
      </c>
    </row>
    <row r="106" s="1" customFormat="1" ht="45" customHeight="1" spans="1:22">
      <c r="A106" s="11">
        <v>105</v>
      </c>
      <c r="B106" s="15" t="s">
        <v>546</v>
      </c>
      <c r="C106" s="13" t="str">
        <f t="shared" si="4"/>
        <v>王*</v>
      </c>
      <c r="D106" s="14" t="s">
        <v>547</v>
      </c>
      <c r="E106" s="15" t="str">
        <f t="shared" si="5"/>
        <v>210522********0024</v>
      </c>
      <c r="F106" s="15" t="s">
        <v>548</v>
      </c>
      <c r="G106" s="16" t="s">
        <v>549</v>
      </c>
      <c r="H106" s="16" t="s">
        <v>375</v>
      </c>
      <c r="I106" s="15" t="s">
        <v>199</v>
      </c>
      <c r="J106" s="17">
        <v>44732</v>
      </c>
      <c r="K106" s="15" t="s">
        <v>550</v>
      </c>
      <c r="L106" s="17">
        <v>45566</v>
      </c>
      <c r="M106" s="17">
        <v>45566</v>
      </c>
      <c r="N106" s="15">
        <v>15</v>
      </c>
      <c r="O106" s="15">
        <v>18</v>
      </c>
      <c r="P106" s="15">
        <v>3</v>
      </c>
      <c r="Q106" s="15">
        <v>660</v>
      </c>
      <c r="R106" s="15">
        <f t="shared" si="6"/>
        <v>0.198</v>
      </c>
      <c r="S106" s="15">
        <v>18</v>
      </c>
      <c r="T106" s="15">
        <f t="shared" si="7"/>
        <v>1.188</v>
      </c>
      <c r="U106" s="18" t="s">
        <v>422</v>
      </c>
      <c r="V106" s="15" t="s">
        <v>201</v>
      </c>
    </row>
    <row r="107" s="1" customFormat="1" ht="45" customHeight="1" spans="1:22">
      <c r="A107" s="11">
        <v>106</v>
      </c>
      <c r="B107" s="15" t="s">
        <v>551</v>
      </c>
      <c r="C107" s="13" t="str">
        <f t="shared" si="4"/>
        <v>何*颖</v>
      </c>
      <c r="D107" s="14" t="s">
        <v>552</v>
      </c>
      <c r="E107" s="15" t="str">
        <f t="shared" si="5"/>
        <v>210522********0024</v>
      </c>
      <c r="F107" s="15" t="s">
        <v>548</v>
      </c>
      <c r="G107" s="16" t="s">
        <v>356</v>
      </c>
      <c r="H107" s="16" t="s">
        <v>553</v>
      </c>
      <c r="I107" s="15" t="s">
        <v>199</v>
      </c>
      <c r="J107" s="17">
        <v>45098</v>
      </c>
      <c r="K107" s="15">
        <v>18841458311</v>
      </c>
      <c r="L107" s="17">
        <v>45566</v>
      </c>
      <c r="M107" s="17">
        <v>45566</v>
      </c>
      <c r="N107" s="15">
        <v>15</v>
      </c>
      <c r="O107" s="15">
        <v>18</v>
      </c>
      <c r="P107" s="15">
        <v>3</v>
      </c>
      <c r="Q107" s="15">
        <v>660</v>
      </c>
      <c r="R107" s="15">
        <f t="shared" si="6"/>
        <v>0.198</v>
      </c>
      <c r="S107" s="15">
        <v>18</v>
      </c>
      <c r="T107" s="15">
        <f t="shared" si="7"/>
        <v>1.188</v>
      </c>
      <c r="U107" s="18" t="s">
        <v>422</v>
      </c>
      <c r="V107" s="15" t="s">
        <v>201</v>
      </c>
    </row>
    <row r="108" s="1" customFormat="1" ht="45" customHeight="1" spans="1:22">
      <c r="A108" s="11">
        <v>107</v>
      </c>
      <c r="B108" s="15" t="s">
        <v>554</v>
      </c>
      <c r="C108" s="13" t="str">
        <f t="shared" si="4"/>
        <v>张*玮</v>
      </c>
      <c r="D108" s="14" t="s">
        <v>555</v>
      </c>
      <c r="E108" s="15" t="str">
        <f t="shared" si="5"/>
        <v>210624********8219</v>
      </c>
      <c r="F108" s="15" t="s">
        <v>556</v>
      </c>
      <c r="G108" s="16" t="s">
        <v>264</v>
      </c>
      <c r="H108" s="16" t="s">
        <v>329</v>
      </c>
      <c r="I108" s="15" t="s">
        <v>199</v>
      </c>
      <c r="J108" s="17">
        <v>45105</v>
      </c>
      <c r="K108" s="15">
        <v>13470509102</v>
      </c>
      <c r="L108" s="17">
        <v>45139</v>
      </c>
      <c r="M108" s="17">
        <v>45139</v>
      </c>
      <c r="N108" s="15">
        <v>29</v>
      </c>
      <c r="O108" s="15">
        <v>4</v>
      </c>
      <c r="P108" s="15">
        <v>3</v>
      </c>
      <c r="Q108" s="15">
        <v>660</v>
      </c>
      <c r="R108" s="15">
        <f t="shared" si="6"/>
        <v>0.198</v>
      </c>
      <c r="S108" s="15">
        <v>32</v>
      </c>
      <c r="T108" s="15">
        <f t="shared" si="7"/>
        <v>2.112</v>
      </c>
      <c r="U108" s="15" t="s">
        <v>557</v>
      </c>
      <c r="V108" s="15" t="s">
        <v>201</v>
      </c>
    </row>
    <row r="109" s="1" customFormat="1" ht="45" customHeight="1" spans="1:22">
      <c r="A109" s="11">
        <v>108</v>
      </c>
      <c r="B109" s="15" t="s">
        <v>558</v>
      </c>
      <c r="C109" s="13" t="str">
        <f t="shared" si="4"/>
        <v>解*峰</v>
      </c>
      <c r="D109" s="14" t="s">
        <v>559</v>
      </c>
      <c r="E109" s="15" t="str">
        <f t="shared" si="5"/>
        <v>210522********5015</v>
      </c>
      <c r="F109" s="15" t="s">
        <v>556</v>
      </c>
      <c r="G109" s="16" t="s">
        <v>560</v>
      </c>
      <c r="H109" s="16" t="s">
        <v>561</v>
      </c>
      <c r="I109" s="15" t="s">
        <v>199</v>
      </c>
      <c r="J109" s="17">
        <v>44387</v>
      </c>
      <c r="K109" s="15">
        <v>18340358848</v>
      </c>
      <c r="L109" s="17">
        <v>45154</v>
      </c>
      <c r="M109" s="17">
        <v>45658</v>
      </c>
      <c r="N109" s="15">
        <v>12</v>
      </c>
      <c r="O109" s="15">
        <v>21</v>
      </c>
      <c r="P109" s="15">
        <v>3</v>
      </c>
      <c r="Q109" s="15">
        <v>660</v>
      </c>
      <c r="R109" s="15">
        <f t="shared" si="6"/>
        <v>0.198</v>
      </c>
      <c r="S109" s="15">
        <v>15</v>
      </c>
      <c r="T109" s="15">
        <f t="shared" si="7"/>
        <v>0.99</v>
      </c>
      <c r="U109" s="15" t="s">
        <v>562</v>
      </c>
      <c r="V109" s="15" t="s">
        <v>201</v>
      </c>
    </row>
    <row r="110" s="1" customFormat="1" ht="45" customHeight="1" spans="1:22">
      <c r="A110" s="11">
        <v>109</v>
      </c>
      <c r="B110" s="15" t="s">
        <v>563</v>
      </c>
      <c r="C110" s="13" t="str">
        <f t="shared" si="4"/>
        <v>李*禹</v>
      </c>
      <c r="D110" s="14" t="s">
        <v>564</v>
      </c>
      <c r="E110" s="15" t="str">
        <f t="shared" si="5"/>
        <v>210602********101X</v>
      </c>
      <c r="F110" s="15" t="s">
        <v>556</v>
      </c>
      <c r="G110" s="16" t="s">
        <v>416</v>
      </c>
      <c r="H110" s="16" t="s">
        <v>565</v>
      </c>
      <c r="I110" s="15" t="s">
        <v>206</v>
      </c>
      <c r="J110" s="17">
        <v>45110</v>
      </c>
      <c r="K110" s="15">
        <v>19232425882</v>
      </c>
      <c r="L110" s="17">
        <v>45883</v>
      </c>
      <c r="M110" s="17">
        <v>45883</v>
      </c>
      <c r="N110" s="15">
        <v>5</v>
      </c>
      <c r="O110" s="15">
        <v>28</v>
      </c>
      <c r="P110" s="15">
        <v>3</v>
      </c>
      <c r="Q110" s="15">
        <v>1320</v>
      </c>
      <c r="R110" s="15">
        <f t="shared" si="6"/>
        <v>0.396</v>
      </c>
      <c r="S110" s="15">
        <v>8</v>
      </c>
      <c r="T110" s="15">
        <f t="shared" si="7"/>
        <v>1.056</v>
      </c>
      <c r="U110" s="15" t="s">
        <v>566</v>
      </c>
      <c r="V110" s="15" t="s">
        <v>201</v>
      </c>
    </row>
    <row r="111" s="1" customFormat="1" ht="45" customHeight="1" spans="1:22">
      <c r="A111" s="11">
        <v>110</v>
      </c>
      <c r="B111" s="15" t="s">
        <v>567</v>
      </c>
      <c r="C111" s="13" t="str">
        <f t="shared" si="4"/>
        <v>董*宜</v>
      </c>
      <c r="D111" s="14" t="s">
        <v>568</v>
      </c>
      <c r="E111" s="15" t="str">
        <f t="shared" si="5"/>
        <v>210882********2122</v>
      </c>
      <c r="F111" s="15" t="s">
        <v>556</v>
      </c>
      <c r="G111" s="16" t="s">
        <v>569</v>
      </c>
      <c r="H111" s="16" t="s">
        <v>570</v>
      </c>
      <c r="I111" s="15" t="s">
        <v>199</v>
      </c>
      <c r="J111" s="17">
        <v>45472</v>
      </c>
      <c r="K111" s="15">
        <v>15840794629</v>
      </c>
      <c r="L111" s="17">
        <v>45883</v>
      </c>
      <c r="M111" s="17">
        <v>45883</v>
      </c>
      <c r="N111" s="15">
        <v>5</v>
      </c>
      <c r="O111" s="15">
        <v>28</v>
      </c>
      <c r="P111" s="15">
        <v>3</v>
      </c>
      <c r="Q111" s="15">
        <v>660</v>
      </c>
      <c r="R111" s="15">
        <f t="shared" si="6"/>
        <v>0.198</v>
      </c>
      <c r="S111" s="15">
        <v>8</v>
      </c>
      <c r="T111" s="15">
        <f t="shared" si="7"/>
        <v>0.528</v>
      </c>
      <c r="U111" s="15" t="s">
        <v>566</v>
      </c>
      <c r="V111" s="15" t="s">
        <v>201</v>
      </c>
    </row>
    <row r="112" s="1" customFormat="1" ht="45" customHeight="1" spans="1:22">
      <c r="A112" s="11">
        <v>111</v>
      </c>
      <c r="B112" s="15" t="s">
        <v>571</v>
      </c>
      <c r="C112" s="13" t="str">
        <f t="shared" si="4"/>
        <v>刘*智</v>
      </c>
      <c r="D112" s="14" t="s">
        <v>572</v>
      </c>
      <c r="E112" s="15" t="str">
        <f t="shared" si="5"/>
        <v>211421********001X</v>
      </c>
      <c r="F112" s="15" t="s">
        <v>573</v>
      </c>
      <c r="G112" s="16" t="s">
        <v>421</v>
      </c>
      <c r="H112" s="16" t="s">
        <v>292</v>
      </c>
      <c r="I112" s="15" t="s">
        <v>199</v>
      </c>
      <c r="J112" s="17">
        <v>45108</v>
      </c>
      <c r="K112" s="15">
        <v>15114276811</v>
      </c>
      <c r="L112" s="17">
        <v>45170</v>
      </c>
      <c r="M112" s="17">
        <v>45170</v>
      </c>
      <c r="N112" s="15">
        <v>28</v>
      </c>
      <c r="O112" s="15">
        <v>5</v>
      </c>
      <c r="P112" s="15">
        <v>3</v>
      </c>
      <c r="Q112" s="15">
        <v>660</v>
      </c>
      <c r="R112" s="15">
        <f t="shared" si="6"/>
        <v>0.198</v>
      </c>
      <c r="S112" s="15">
        <v>31</v>
      </c>
      <c r="T112" s="15">
        <f t="shared" si="7"/>
        <v>2.046</v>
      </c>
      <c r="U112" s="15" t="s">
        <v>253</v>
      </c>
      <c r="V112" s="15" t="s">
        <v>201</v>
      </c>
    </row>
    <row r="113" s="1" customFormat="1" ht="45" customHeight="1" spans="1:22">
      <c r="A113" s="11">
        <v>112</v>
      </c>
      <c r="B113" s="15" t="s">
        <v>574</v>
      </c>
      <c r="C113" s="13" t="str">
        <f t="shared" si="4"/>
        <v>胡*峰</v>
      </c>
      <c r="D113" s="41" t="s">
        <v>575</v>
      </c>
      <c r="E113" s="15" t="str">
        <f t="shared" si="5"/>
        <v>210522********0037</v>
      </c>
      <c r="F113" s="15" t="s">
        <v>573</v>
      </c>
      <c r="G113" s="16" t="s">
        <v>576</v>
      </c>
      <c r="H113" s="16" t="s">
        <v>577</v>
      </c>
      <c r="I113" s="15" t="s">
        <v>199</v>
      </c>
      <c r="J113" s="17">
        <v>45108</v>
      </c>
      <c r="K113" s="15">
        <v>18741411106</v>
      </c>
      <c r="L113" s="17">
        <v>45170</v>
      </c>
      <c r="M113" s="17">
        <v>45170</v>
      </c>
      <c r="N113" s="15">
        <v>28</v>
      </c>
      <c r="O113" s="15">
        <v>5</v>
      </c>
      <c r="P113" s="15">
        <v>3</v>
      </c>
      <c r="Q113" s="15">
        <v>660</v>
      </c>
      <c r="R113" s="15">
        <f t="shared" si="6"/>
        <v>0.198</v>
      </c>
      <c r="S113" s="15">
        <v>31</v>
      </c>
      <c r="T113" s="15">
        <f t="shared" si="7"/>
        <v>2.046</v>
      </c>
      <c r="U113" s="15" t="s">
        <v>253</v>
      </c>
      <c r="V113" s="15" t="s">
        <v>201</v>
      </c>
    </row>
    <row r="114" s="1" customFormat="1" ht="45" customHeight="1" spans="1:22">
      <c r="A114" s="11">
        <v>113</v>
      </c>
      <c r="B114" s="15" t="s">
        <v>578</v>
      </c>
      <c r="C114" s="13" t="str">
        <f t="shared" si="4"/>
        <v>金*程</v>
      </c>
      <c r="D114" s="14" t="s">
        <v>579</v>
      </c>
      <c r="E114" s="15" t="str">
        <f t="shared" si="5"/>
        <v>210803********1527</v>
      </c>
      <c r="F114" s="15" t="s">
        <v>573</v>
      </c>
      <c r="G114" s="16" t="s">
        <v>270</v>
      </c>
      <c r="H114" s="16" t="s">
        <v>580</v>
      </c>
      <c r="I114" s="15" t="s">
        <v>199</v>
      </c>
      <c r="J114" s="17">
        <v>45108</v>
      </c>
      <c r="K114" s="15">
        <v>15641789525</v>
      </c>
      <c r="L114" s="17">
        <v>45170</v>
      </c>
      <c r="M114" s="17">
        <v>45170</v>
      </c>
      <c r="N114" s="15">
        <v>28</v>
      </c>
      <c r="O114" s="15">
        <v>5</v>
      </c>
      <c r="P114" s="15">
        <v>3</v>
      </c>
      <c r="Q114" s="15">
        <v>660</v>
      </c>
      <c r="R114" s="15">
        <f t="shared" si="6"/>
        <v>0.198</v>
      </c>
      <c r="S114" s="15">
        <v>31</v>
      </c>
      <c r="T114" s="15">
        <f t="shared" si="7"/>
        <v>2.046</v>
      </c>
      <c r="U114" s="15" t="s">
        <v>253</v>
      </c>
      <c r="V114" s="15" t="s">
        <v>201</v>
      </c>
    </row>
    <row r="115" s="1" customFormat="1" ht="45" customHeight="1" spans="1:22">
      <c r="A115" s="11">
        <v>114</v>
      </c>
      <c r="B115" s="15" t="s">
        <v>581</v>
      </c>
      <c r="C115" s="13" t="str">
        <f t="shared" si="4"/>
        <v>李*</v>
      </c>
      <c r="D115" s="41" t="s">
        <v>582</v>
      </c>
      <c r="E115" s="15" t="str">
        <f t="shared" si="5"/>
        <v>232324********5118</v>
      </c>
      <c r="F115" s="15" t="s">
        <v>573</v>
      </c>
      <c r="G115" s="16" t="s">
        <v>421</v>
      </c>
      <c r="H115" s="16" t="s">
        <v>321</v>
      </c>
      <c r="I115" s="15" t="s">
        <v>199</v>
      </c>
      <c r="J115" s="17">
        <v>45108</v>
      </c>
      <c r="K115" s="15">
        <v>13324033749</v>
      </c>
      <c r="L115" s="17">
        <v>45170</v>
      </c>
      <c r="M115" s="17">
        <v>45170</v>
      </c>
      <c r="N115" s="15">
        <v>28</v>
      </c>
      <c r="O115" s="15">
        <v>5</v>
      </c>
      <c r="P115" s="15">
        <v>3</v>
      </c>
      <c r="Q115" s="15">
        <v>660</v>
      </c>
      <c r="R115" s="15">
        <f t="shared" si="6"/>
        <v>0.198</v>
      </c>
      <c r="S115" s="15">
        <v>31</v>
      </c>
      <c r="T115" s="15">
        <f t="shared" si="7"/>
        <v>2.046</v>
      </c>
      <c r="U115" s="15" t="s">
        <v>253</v>
      </c>
      <c r="V115" s="15" t="s">
        <v>201</v>
      </c>
    </row>
    <row r="116" s="1" customFormat="1" ht="45" customHeight="1" spans="1:22">
      <c r="A116" s="11">
        <v>115</v>
      </c>
      <c r="B116" s="15" t="s">
        <v>583</v>
      </c>
      <c r="C116" s="13" t="str">
        <f t="shared" si="4"/>
        <v>刘*</v>
      </c>
      <c r="D116" s="41" t="s">
        <v>584</v>
      </c>
      <c r="E116" s="15" t="str">
        <f t="shared" si="5"/>
        <v>210521********2581</v>
      </c>
      <c r="F116" s="15" t="s">
        <v>573</v>
      </c>
      <c r="G116" s="16" t="s">
        <v>341</v>
      </c>
      <c r="H116" s="16" t="s">
        <v>585</v>
      </c>
      <c r="I116" s="15" t="s">
        <v>199</v>
      </c>
      <c r="J116" s="17">
        <v>44743</v>
      </c>
      <c r="K116" s="15">
        <v>15141434461</v>
      </c>
      <c r="L116" s="17">
        <v>44986</v>
      </c>
      <c r="M116" s="17">
        <v>44986</v>
      </c>
      <c r="N116" s="15">
        <v>34</v>
      </c>
      <c r="O116" s="15">
        <v>0</v>
      </c>
      <c r="P116" s="15">
        <v>2</v>
      </c>
      <c r="Q116" s="15">
        <v>660</v>
      </c>
      <c r="R116" s="15">
        <f t="shared" si="6"/>
        <v>0.132</v>
      </c>
      <c r="S116" s="15">
        <v>36</v>
      </c>
      <c r="T116" s="15">
        <f t="shared" si="7"/>
        <v>2.376</v>
      </c>
      <c r="U116" s="15" t="s">
        <v>248</v>
      </c>
      <c r="V116" s="15" t="s">
        <v>201</v>
      </c>
    </row>
    <row r="117" s="1" customFormat="1" ht="45" customHeight="1" spans="1:22">
      <c r="A117" s="11">
        <v>116</v>
      </c>
      <c r="B117" s="15" t="s">
        <v>586</v>
      </c>
      <c r="C117" s="13" t="str">
        <f t="shared" si="4"/>
        <v>孙*旭</v>
      </c>
      <c r="D117" s="41" t="s">
        <v>587</v>
      </c>
      <c r="E117" s="15" t="str">
        <f t="shared" si="5"/>
        <v>210111********7419</v>
      </c>
      <c r="F117" s="15" t="s">
        <v>573</v>
      </c>
      <c r="G117" s="16" t="s">
        <v>341</v>
      </c>
      <c r="H117" s="16" t="s">
        <v>588</v>
      </c>
      <c r="I117" s="15" t="s">
        <v>199</v>
      </c>
      <c r="J117" s="17">
        <v>45108</v>
      </c>
      <c r="K117" s="15">
        <v>13372834823</v>
      </c>
      <c r="L117" s="17">
        <v>45170</v>
      </c>
      <c r="M117" s="17">
        <v>45170</v>
      </c>
      <c r="N117" s="15">
        <v>28</v>
      </c>
      <c r="O117" s="15">
        <v>5</v>
      </c>
      <c r="P117" s="15">
        <v>3</v>
      </c>
      <c r="Q117" s="15">
        <v>660</v>
      </c>
      <c r="R117" s="15">
        <f t="shared" si="6"/>
        <v>0.198</v>
      </c>
      <c r="S117" s="15">
        <v>31</v>
      </c>
      <c r="T117" s="15">
        <f t="shared" si="7"/>
        <v>2.046</v>
      </c>
      <c r="U117" s="15" t="s">
        <v>253</v>
      </c>
      <c r="V117" s="15" t="s">
        <v>201</v>
      </c>
    </row>
    <row r="118" s="1" customFormat="1" ht="45" customHeight="1" spans="1:22">
      <c r="A118" s="11">
        <v>117</v>
      </c>
      <c r="B118" s="15" t="s">
        <v>589</v>
      </c>
      <c r="C118" s="13" t="str">
        <f t="shared" si="4"/>
        <v>张*</v>
      </c>
      <c r="D118" s="41" t="s">
        <v>590</v>
      </c>
      <c r="E118" s="15" t="str">
        <f t="shared" si="5"/>
        <v>210204********1393</v>
      </c>
      <c r="F118" s="15" t="s">
        <v>573</v>
      </c>
      <c r="G118" s="16" t="s">
        <v>341</v>
      </c>
      <c r="H118" s="16" t="s">
        <v>591</v>
      </c>
      <c r="I118" s="15" t="s">
        <v>199</v>
      </c>
      <c r="J118" s="17">
        <v>45108</v>
      </c>
      <c r="K118" s="15">
        <v>17640414923</v>
      </c>
      <c r="L118" s="17">
        <v>45170</v>
      </c>
      <c r="M118" s="17">
        <v>45170</v>
      </c>
      <c r="N118" s="15">
        <v>28</v>
      </c>
      <c r="O118" s="15">
        <v>5</v>
      </c>
      <c r="P118" s="15">
        <v>3</v>
      </c>
      <c r="Q118" s="15">
        <v>660</v>
      </c>
      <c r="R118" s="15">
        <f t="shared" si="6"/>
        <v>0.198</v>
      </c>
      <c r="S118" s="15">
        <v>31</v>
      </c>
      <c r="T118" s="15">
        <f t="shared" si="7"/>
        <v>2.046</v>
      </c>
      <c r="U118" s="15" t="s">
        <v>253</v>
      </c>
      <c r="V118" s="15" t="s">
        <v>201</v>
      </c>
    </row>
    <row r="119" s="1" customFormat="1" ht="45" customHeight="1" spans="1:22">
      <c r="A119" s="11">
        <v>118</v>
      </c>
      <c r="B119" s="15" t="s">
        <v>592</v>
      </c>
      <c r="C119" s="13" t="str">
        <f t="shared" si="4"/>
        <v>张*航</v>
      </c>
      <c r="D119" s="41" t="s">
        <v>593</v>
      </c>
      <c r="E119" s="15" t="str">
        <f t="shared" si="5"/>
        <v>220322********2184</v>
      </c>
      <c r="F119" s="15" t="s">
        <v>573</v>
      </c>
      <c r="G119" s="16" t="s">
        <v>440</v>
      </c>
      <c r="H119" s="16" t="s">
        <v>585</v>
      </c>
      <c r="I119" s="15" t="s">
        <v>199</v>
      </c>
      <c r="J119" s="17">
        <v>45474</v>
      </c>
      <c r="K119" s="15">
        <v>15943448149</v>
      </c>
      <c r="L119" s="17">
        <v>45536</v>
      </c>
      <c r="M119" s="17">
        <v>45536</v>
      </c>
      <c r="N119" s="15">
        <v>16</v>
      </c>
      <c r="O119" s="15">
        <v>17</v>
      </c>
      <c r="P119" s="15">
        <v>3</v>
      </c>
      <c r="Q119" s="15">
        <v>660</v>
      </c>
      <c r="R119" s="15">
        <f t="shared" si="6"/>
        <v>0.198</v>
      </c>
      <c r="S119" s="15">
        <v>19</v>
      </c>
      <c r="T119" s="15">
        <f t="shared" si="7"/>
        <v>1.254</v>
      </c>
      <c r="U119" s="15" t="s">
        <v>216</v>
      </c>
      <c r="V119" s="15" t="s">
        <v>201</v>
      </c>
    </row>
    <row r="120" s="1" customFormat="1" ht="45" customHeight="1" spans="1:22">
      <c r="A120" s="11">
        <v>119</v>
      </c>
      <c r="B120" s="15" t="s">
        <v>594</v>
      </c>
      <c r="C120" s="13" t="str">
        <f t="shared" si="4"/>
        <v>刘*</v>
      </c>
      <c r="D120" s="41" t="s">
        <v>595</v>
      </c>
      <c r="E120" s="15" t="str">
        <f t="shared" si="5"/>
        <v>220724********2213</v>
      </c>
      <c r="F120" s="15" t="s">
        <v>573</v>
      </c>
      <c r="G120" s="16" t="s">
        <v>596</v>
      </c>
      <c r="H120" s="16" t="s">
        <v>461</v>
      </c>
      <c r="I120" s="15" t="s">
        <v>199</v>
      </c>
      <c r="J120" s="17">
        <v>45473</v>
      </c>
      <c r="K120" s="15">
        <v>18844867166</v>
      </c>
      <c r="L120" s="17">
        <v>45536</v>
      </c>
      <c r="M120" s="17">
        <v>45536</v>
      </c>
      <c r="N120" s="15">
        <v>16</v>
      </c>
      <c r="O120" s="15">
        <v>17</v>
      </c>
      <c r="P120" s="15">
        <v>3</v>
      </c>
      <c r="Q120" s="15">
        <v>660</v>
      </c>
      <c r="R120" s="15">
        <f t="shared" si="6"/>
        <v>0.198</v>
      </c>
      <c r="S120" s="15">
        <v>19</v>
      </c>
      <c r="T120" s="15">
        <f t="shared" si="7"/>
        <v>1.254</v>
      </c>
      <c r="U120" s="15" t="s">
        <v>216</v>
      </c>
      <c r="V120" s="15" t="s">
        <v>201</v>
      </c>
    </row>
    <row r="121" s="1" customFormat="1" ht="45" customHeight="1" spans="1:22">
      <c r="A121" s="11">
        <v>120</v>
      </c>
      <c r="B121" s="15" t="s">
        <v>597</v>
      </c>
      <c r="C121" s="13" t="str">
        <f t="shared" si="4"/>
        <v>韩*峰</v>
      </c>
      <c r="D121" s="41" t="s">
        <v>598</v>
      </c>
      <c r="E121" s="15" t="str">
        <f t="shared" si="5"/>
        <v>210604********3510</v>
      </c>
      <c r="F121" s="15" t="s">
        <v>573</v>
      </c>
      <c r="G121" s="16" t="s">
        <v>421</v>
      </c>
      <c r="H121" s="16" t="s">
        <v>490</v>
      </c>
      <c r="I121" s="15" t="s">
        <v>199</v>
      </c>
      <c r="J121" s="17">
        <v>45474</v>
      </c>
      <c r="K121" s="15">
        <v>18841580484</v>
      </c>
      <c r="L121" s="17">
        <v>45536</v>
      </c>
      <c r="M121" s="17">
        <v>45536</v>
      </c>
      <c r="N121" s="15">
        <v>16</v>
      </c>
      <c r="O121" s="15">
        <v>17</v>
      </c>
      <c r="P121" s="15">
        <v>3</v>
      </c>
      <c r="Q121" s="15">
        <v>660</v>
      </c>
      <c r="R121" s="15">
        <f t="shared" si="6"/>
        <v>0.198</v>
      </c>
      <c r="S121" s="15">
        <v>19</v>
      </c>
      <c r="T121" s="15">
        <f t="shared" si="7"/>
        <v>1.254</v>
      </c>
      <c r="U121" s="15" t="s">
        <v>216</v>
      </c>
      <c r="V121" s="15" t="s">
        <v>201</v>
      </c>
    </row>
    <row r="122" s="1" customFormat="1" ht="45" customHeight="1" spans="1:22">
      <c r="A122" s="11">
        <v>121</v>
      </c>
      <c r="B122" s="15" t="s">
        <v>599</v>
      </c>
      <c r="C122" s="13" t="str">
        <f t="shared" si="4"/>
        <v>李*</v>
      </c>
      <c r="D122" s="41" t="s">
        <v>600</v>
      </c>
      <c r="E122" s="15" t="str">
        <f t="shared" si="5"/>
        <v>220881********2119</v>
      </c>
      <c r="F122" s="15" t="s">
        <v>573</v>
      </c>
      <c r="G122" s="16" t="s">
        <v>440</v>
      </c>
      <c r="H122" s="16" t="s">
        <v>461</v>
      </c>
      <c r="I122" s="15" t="s">
        <v>199</v>
      </c>
      <c r="J122" s="17">
        <v>45839</v>
      </c>
      <c r="K122" s="15">
        <v>18843552939</v>
      </c>
      <c r="L122" s="17">
        <v>45901</v>
      </c>
      <c r="M122" s="17">
        <v>45901</v>
      </c>
      <c r="N122" s="15">
        <v>4</v>
      </c>
      <c r="O122" s="15">
        <v>29</v>
      </c>
      <c r="P122" s="15">
        <v>3</v>
      </c>
      <c r="Q122" s="15">
        <v>660</v>
      </c>
      <c r="R122" s="15">
        <f t="shared" si="6"/>
        <v>0.198</v>
      </c>
      <c r="S122" s="15">
        <v>7</v>
      </c>
      <c r="T122" s="15">
        <f t="shared" si="7"/>
        <v>0.462</v>
      </c>
      <c r="U122" s="15" t="s">
        <v>284</v>
      </c>
      <c r="V122" s="15" t="s">
        <v>201</v>
      </c>
    </row>
    <row r="123" s="1" customFormat="1" ht="45" customHeight="1" spans="1:22">
      <c r="A123" s="11">
        <v>122</v>
      </c>
      <c r="B123" s="15" t="s">
        <v>601</v>
      </c>
      <c r="C123" s="13" t="str">
        <f t="shared" si="4"/>
        <v>张*琪</v>
      </c>
      <c r="D123" s="41" t="s">
        <v>602</v>
      </c>
      <c r="E123" s="15" t="str">
        <f t="shared" si="5"/>
        <v>210423********1811</v>
      </c>
      <c r="F123" s="15" t="s">
        <v>573</v>
      </c>
      <c r="G123" s="16" t="s">
        <v>246</v>
      </c>
      <c r="H123" s="16" t="s">
        <v>437</v>
      </c>
      <c r="I123" s="15" t="s">
        <v>199</v>
      </c>
      <c r="J123" s="17">
        <v>45839</v>
      </c>
      <c r="K123" s="15">
        <v>15840477370</v>
      </c>
      <c r="L123" s="17">
        <v>45901</v>
      </c>
      <c r="M123" s="17">
        <v>45901</v>
      </c>
      <c r="N123" s="15">
        <v>4</v>
      </c>
      <c r="O123" s="15">
        <v>29</v>
      </c>
      <c r="P123" s="15">
        <v>3</v>
      </c>
      <c r="Q123" s="15">
        <v>660</v>
      </c>
      <c r="R123" s="15">
        <f t="shared" si="6"/>
        <v>0.198</v>
      </c>
      <c r="S123" s="15">
        <v>7</v>
      </c>
      <c r="T123" s="15">
        <f t="shared" si="7"/>
        <v>0.462</v>
      </c>
      <c r="U123" s="15" t="s">
        <v>284</v>
      </c>
      <c r="V123" s="15" t="s">
        <v>201</v>
      </c>
    </row>
    <row r="124" s="1" customFormat="1" ht="45" customHeight="1" spans="1:22">
      <c r="A124" s="11">
        <v>123</v>
      </c>
      <c r="B124" s="15" t="s">
        <v>603</v>
      </c>
      <c r="C124" s="13" t="str">
        <f t="shared" si="4"/>
        <v>杨*</v>
      </c>
      <c r="D124" s="14" t="s">
        <v>604</v>
      </c>
      <c r="E124" s="15" t="str">
        <f t="shared" si="5"/>
        <v>210522********002X</v>
      </c>
      <c r="F124" s="15" t="s">
        <v>605</v>
      </c>
      <c r="G124" s="16" t="s">
        <v>606</v>
      </c>
      <c r="H124" s="16" t="s">
        <v>607</v>
      </c>
      <c r="I124" s="15" t="s">
        <v>608</v>
      </c>
      <c r="J124" s="17">
        <v>45105</v>
      </c>
      <c r="K124" s="15">
        <v>18741458345</v>
      </c>
      <c r="L124" s="17">
        <v>45154</v>
      </c>
      <c r="M124" s="17">
        <v>45154</v>
      </c>
      <c r="N124" s="15">
        <v>29</v>
      </c>
      <c r="O124" s="15">
        <v>4</v>
      </c>
      <c r="P124" s="15">
        <v>3</v>
      </c>
      <c r="Q124" s="15">
        <v>660</v>
      </c>
      <c r="R124" s="15">
        <f t="shared" si="6"/>
        <v>0.198</v>
      </c>
      <c r="S124" s="15">
        <v>32</v>
      </c>
      <c r="T124" s="15">
        <f t="shared" si="7"/>
        <v>2.112</v>
      </c>
      <c r="U124" s="15" t="s">
        <v>298</v>
      </c>
      <c r="V124" s="15" t="s">
        <v>201</v>
      </c>
    </row>
    <row r="125" s="1" customFormat="1" ht="45" customHeight="1" spans="1:22">
      <c r="A125" s="11">
        <v>124</v>
      </c>
      <c r="B125" s="15" t="s">
        <v>609</v>
      </c>
      <c r="C125" s="13" t="str">
        <f t="shared" si="4"/>
        <v>张*振</v>
      </c>
      <c r="D125" s="41" t="s">
        <v>610</v>
      </c>
      <c r="E125" s="15" t="str">
        <f t="shared" si="5"/>
        <v>211402********2651</v>
      </c>
      <c r="F125" s="15" t="s">
        <v>605</v>
      </c>
      <c r="G125" s="16" t="s">
        <v>611</v>
      </c>
      <c r="H125" s="16" t="s">
        <v>329</v>
      </c>
      <c r="I125" s="15" t="s">
        <v>608</v>
      </c>
      <c r="J125" s="17">
        <v>44757</v>
      </c>
      <c r="K125" s="15">
        <v>18842972063</v>
      </c>
      <c r="L125" s="17">
        <v>45154</v>
      </c>
      <c r="M125" s="17">
        <v>45154</v>
      </c>
      <c r="N125" s="15">
        <v>29</v>
      </c>
      <c r="O125" s="15">
        <v>4</v>
      </c>
      <c r="P125" s="15">
        <v>3</v>
      </c>
      <c r="Q125" s="15">
        <v>660</v>
      </c>
      <c r="R125" s="15">
        <f t="shared" si="6"/>
        <v>0.198</v>
      </c>
      <c r="S125" s="15">
        <v>32</v>
      </c>
      <c r="T125" s="15">
        <f t="shared" si="7"/>
        <v>2.112</v>
      </c>
      <c r="U125" s="15" t="s">
        <v>298</v>
      </c>
      <c r="V125" s="15" t="s">
        <v>201</v>
      </c>
    </row>
    <row r="126" s="1" customFormat="1" ht="45" customHeight="1" spans="1:22">
      <c r="A126" s="11">
        <v>125</v>
      </c>
      <c r="B126" s="15" t="s">
        <v>612</v>
      </c>
      <c r="C126" s="13" t="str">
        <f t="shared" si="4"/>
        <v>李*文</v>
      </c>
      <c r="D126" s="41" t="s">
        <v>613</v>
      </c>
      <c r="E126" s="15" t="str">
        <f t="shared" si="5"/>
        <v>211002********6615</v>
      </c>
      <c r="F126" s="15" t="s">
        <v>605</v>
      </c>
      <c r="G126" s="16" t="s">
        <v>614</v>
      </c>
      <c r="H126" s="16" t="s">
        <v>329</v>
      </c>
      <c r="I126" s="15" t="s">
        <v>199</v>
      </c>
      <c r="J126" s="17">
        <v>45464</v>
      </c>
      <c r="K126" s="15">
        <v>18241946946</v>
      </c>
      <c r="L126" s="17">
        <v>45574</v>
      </c>
      <c r="M126" s="17">
        <v>45574</v>
      </c>
      <c r="N126" s="15">
        <v>15</v>
      </c>
      <c r="O126" s="15">
        <v>18</v>
      </c>
      <c r="P126" s="15">
        <v>3</v>
      </c>
      <c r="Q126" s="15">
        <v>660</v>
      </c>
      <c r="R126" s="15">
        <f t="shared" si="6"/>
        <v>0.198</v>
      </c>
      <c r="S126" s="15">
        <v>18</v>
      </c>
      <c r="T126" s="15">
        <f t="shared" si="7"/>
        <v>1.188</v>
      </c>
      <c r="U126" s="15" t="s">
        <v>422</v>
      </c>
      <c r="V126" s="15" t="s">
        <v>201</v>
      </c>
    </row>
    <row r="127" s="1" customFormat="1" ht="45" customHeight="1" spans="1:22">
      <c r="A127" s="11">
        <v>126</v>
      </c>
      <c r="B127" s="15" t="s">
        <v>615</v>
      </c>
      <c r="C127" s="13" t="str">
        <f t="shared" si="4"/>
        <v>冷*函</v>
      </c>
      <c r="D127" s="41" t="s">
        <v>616</v>
      </c>
      <c r="E127" s="15" t="str">
        <f t="shared" si="5"/>
        <v>210522********0026</v>
      </c>
      <c r="F127" s="15" t="s">
        <v>605</v>
      </c>
      <c r="G127" s="16" t="s">
        <v>617</v>
      </c>
      <c r="H127" s="16" t="s">
        <v>618</v>
      </c>
      <c r="I127" s="15" t="s">
        <v>199</v>
      </c>
      <c r="J127" s="17">
        <v>45463</v>
      </c>
      <c r="K127" s="15">
        <v>15841448086</v>
      </c>
      <c r="L127" s="17">
        <v>45541</v>
      </c>
      <c r="M127" s="17">
        <v>45541</v>
      </c>
      <c r="N127" s="15">
        <v>16</v>
      </c>
      <c r="O127" s="15">
        <v>17</v>
      </c>
      <c r="P127" s="15">
        <v>3</v>
      </c>
      <c r="Q127" s="15">
        <v>660</v>
      </c>
      <c r="R127" s="15">
        <f t="shared" si="6"/>
        <v>0.198</v>
      </c>
      <c r="S127" s="15">
        <v>19</v>
      </c>
      <c r="T127" s="15">
        <f t="shared" si="7"/>
        <v>1.254</v>
      </c>
      <c r="U127" s="15" t="s">
        <v>216</v>
      </c>
      <c r="V127" s="15" t="s">
        <v>201</v>
      </c>
    </row>
    <row r="128" s="1" customFormat="1" ht="45" customHeight="1" spans="1:22">
      <c r="A128" s="11">
        <v>127</v>
      </c>
      <c r="B128" s="15" t="s">
        <v>619</v>
      </c>
      <c r="C128" s="13" t="str">
        <f t="shared" si="4"/>
        <v>谢*</v>
      </c>
      <c r="D128" s="14" t="s">
        <v>620</v>
      </c>
      <c r="E128" s="15" t="str">
        <f t="shared" si="5"/>
        <v>210422********272X</v>
      </c>
      <c r="F128" s="15" t="s">
        <v>605</v>
      </c>
      <c r="G128" s="16" t="s">
        <v>617</v>
      </c>
      <c r="H128" s="16" t="s">
        <v>621</v>
      </c>
      <c r="I128" s="15" t="s">
        <v>199</v>
      </c>
      <c r="J128" s="17">
        <v>45827</v>
      </c>
      <c r="K128" s="15">
        <v>17640434246</v>
      </c>
      <c r="L128" s="17">
        <v>45870</v>
      </c>
      <c r="M128" s="17">
        <v>45870</v>
      </c>
      <c r="N128" s="15">
        <v>5</v>
      </c>
      <c r="O128" s="15">
        <v>28</v>
      </c>
      <c r="P128" s="15">
        <v>3</v>
      </c>
      <c r="Q128" s="15">
        <v>660</v>
      </c>
      <c r="R128" s="15">
        <f t="shared" si="6"/>
        <v>0.198</v>
      </c>
      <c r="S128" s="15">
        <v>8</v>
      </c>
      <c r="T128" s="15">
        <f t="shared" si="7"/>
        <v>0.528</v>
      </c>
      <c r="U128" s="15" t="s">
        <v>293</v>
      </c>
      <c r="V128" s="15" t="s">
        <v>201</v>
      </c>
    </row>
    <row r="129" s="1" customFormat="1" ht="45" customHeight="1" spans="1:22">
      <c r="A129" s="11">
        <v>128</v>
      </c>
      <c r="B129" s="15" t="s">
        <v>622</v>
      </c>
      <c r="C129" s="13" t="str">
        <f t="shared" si="4"/>
        <v>宋*宏</v>
      </c>
      <c r="D129" s="41" t="s">
        <v>623</v>
      </c>
      <c r="E129" s="15" t="str">
        <f t="shared" si="5"/>
        <v>210623********1871</v>
      </c>
      <c r="F129" s="15" t="s">
        <v>624</v>
      </c>
      <c r="G129" s="16" t="s">
        <v>246</v>
      </c>
      <c r="H129" s="16" t="s">
        <v>277</v>
      </c>
      <c r="I129" s="15" t="s">
        <v>199</v>
      </c>
      <c r="J129" s="17">
        <v>45078</v>
      </c>
      <c r="K129" s="15">
        <v>13081266432</v>
      </c>
      <c r="L129" s="17">
        <v>45170</v>
      </c>
      <c r="M129" s="17">
        <v>45170</v>
      </c>
      <c r="N129" s="15">
        <v>28</v>
      </c>
      <c r="O129" s="15">
        <v>5</v>
      </c>
      <c r="P129" s="15">
        <v>3</v>
      </c>
      <c r="Q129" s="15">
        <v>660</v>
      </c>
      <c r="R129" s="15">
        <f t="shared" si="6"/>
        <v>0.198</v>
      </c>
      <c r="S129" s="15">
        <v>31</v>
      </c>
      <c r="T129" s="15">
        <f t="shared" si="7"/>
        <v>2.046</v>
      </c>
      <c r="U129" s="15" t="s">
        <v>253</v>
      </c>
      <c r="V129" s="15" t="s">
        <v>201</v>
      </c>
    </row>
    <row r="130" s="1" customFormat="1" ht="45" customHeight="1" spans="1:22">
      <c r="A130" s="11">
        <v>129</v>
      </c>
      <c r="B130" s="15" t="s">
        <v>625</v>
      </c>
      <c r="C130" s="13" t="str">
        <f t="shared" ref="C130:C193" si="8">REPLACE(B130,2,1,"*")</f>
        <v>郭*鹏</v>
      </c>
      <c r="D130" s="41" t="s">
        <v>626</v>
      </c>
      <c r="E130" s="15" t="str">
        <f t="shared" ref="E130:E193" si="9">MID(D130,1,6)&amp;"********"&amp;MID(D130,15,4)</f>
        <v>210122********3018</v>
      </c>
      <c r="F130" s="15" t="s">
        <v>624</v>
      </c>
      <c r="G130" s="16" t="s">
        <v>341</v>
      </c>
      <c r="H130" s="16" t="s">
        <v>627</v>
      </c>
      <c r="I130" s="15" t="s">
        <v>199</v>
      </c>
      <c r="J130" s="17">
        <v>44713</v>
      </c>
      <c r="K130" s="15">
        <v>13609834641</v>
      </c>
      <c r="L130" s="17">
        <v>45017</v>
      </c>
      <c r="M130" s="17">
        <v>45017</v>
      </c>
      <c r="N130" s="15">
        <v>33</v>
      </c>
      <c r="O130" s="15">
        <v>0</v>
      </c>
      <c r="P130" s="15">
        <v>3</v>
      </c>
      <c r="Q130" s="15">
        <v>660</v>
      </c>
      <c r="R130" s="15">
        <f t="shared" ref="R130:R193" si="10">Q130*P130/10000</f>
        <v>0.198</v>
      </c>
      <c r="S130" s="15">
        <v>36</v>
      </c>
      <c r="T130" s="15">
        <f t="shared" ref="T130:T193" si="11">S130*Q130/10000</f>
        <v>2.376</v>
      </c>
      <c r="U130" s="15" t="s">
        <v>200</v>
      </c>
      <c r="V130" s="15" t="s">
        <v>201</v>
      </c>
    </row>
    <row r="131" s="1" customFormat="1" ht="45" customHeight="1" spans="1:22">
      <c r="A131" s="11">
        <v>130</v>
      </c>
      <c r="B131" s="15" t="s">
        <v>628</v>
      </c>
      <c r="C131" s="13" t="str">
        <f t="shared" si="8"/>
        <v>费*怡</v>
      </c>
      <c r="D131" s="41" t="s">
        <v>629</v>
      </c>
      <c r="E131" s="15" t="str">
        <f t="shared" si="9"/>
        <v>210181********3429</v>
      </c>
      <c r="F131" s="15" t="s">
        <v>624</v>
      </c>
      <c r="G131" s="16" t="s">
        <v>246</v>
      </c>
      <c r="H131" s="16" t="s">
        <v>630</v>
      </c>
      <c r="I131" s="15" t="s">
        <v>199</v>
      </c>
      <c r="J131" s="17">
        <v>45078</v>
      </c>
      <c r="K131" s="15">
        <v>15142023612</v>
      </c>
      <c r="L131" s="17">
        <v>45170</v>
      </c>
      <c r="M131" s="17">
        <v>45170</v>
      </c>
      <c r="N131" s="15">
        <v>28</v>
      </c>
      <c r="O131" s="15">
        <v>5</v>
      </c>
      <c r="P131" s="15">
        <v>3</v>
      </c>
      <c r="Q131" s="15">
        <v>660</v>
      </c>
      <c r="R131" s="15">
        <f t="shared" si="10"/>
        <v>0.198</v>
      </c>
      <c r="S131" s="15">
        <v>31</v>
      </c>
      <c r="T131" s="15">
        <f t="shared" si="11"/>
        <v>2.046</v>
      </c>
      <c r="U131" s="15" t="s">
        <v>253</v>
      </c>
      <c r="V131" s="15" t="s">
        <v>201</v>
      </c>
    </row>
    <row r="132" s="1" customFormat="1" ht="45" customHeight="1" spans="1:22">
      <c r="A132" s="11">
        <v>131</v>
      </c>
      <c r="B132" s="15" t="s">
        <v>631</v>
      </c>
      <c r="C132" s="13" t="str">
        <f t="shared" si="8"/>
        <v>冯*莹</v>
      </c>
      <c r="D132" s="41" t="s">
        <v>632</v>
      </c>
      <c r="E132" s="15" t="str">
        <f t="shared" si="9"/>
        <v>210124********1620</v>
      </c>
      <c r="F132" s="15" t="s">
        <v>624</v>
      </c>
      <c r="G132" s="16" t="s">
        <v>633</v>
      </c>
      <c r="H132" s="16" t="s">
        <v>277</v>
      </c>
      <c r="I132" s="15" t="s">
        <v>199</v>
      </c>
      <c r="J132" s="17">
        <v>44713</v>
      </c>
      <c r="K132" s="15">
        <v>13470103209</v>
      </c>
      <c r="L132" s="17">
        <v>45017</v>
      </c>
      <c r="M132" s="17">
        <v>45017</v>
      </c>
      <c r="N132" s="15">
        <v>33</v>
      </c>
      <c r="O132" s="15">
        <v>0</v>
      </c>
      <c r="P132" s="15">
        <v>3</v>
      </c>
      <c r="Q132" s="15">
        <v>660</v>
      </c>
      <c r="R132" s="15">
        <f t="shared" si="10"/>
        <v>0.198</v>
      </c>
      <c r="S132" s="15">
        <v>36</v>
      </c>
      <c r="T132" s="15">
        <f t="shared" si="11"/>
        <v>2.376</v>
      </c>
      <c r="U132" s="15" t="s">
        <v>200</v>
      </c>
      <c r="V132" s="15" t="s">
        <v>201</v>
      </c>
    </row>
    <row r="133" s="1" customFormat="1" ht="45" customHeight="1" spans="1:22">
      <c r="A133" s="11">
        <v>132</v>
      </c>
      <c r="B133" s="15" t="s">
        <v>634</v>
      </c>
      <c r="C133" s="13" t="str">
        <f t="shared" si="8"/>
        <v>丛*笑</v>
      </c>
      <c r="D133" s="41" t="s">
        <v>635</v>
      </c>
      <c r="E133" s="15" t="str">
        <f t="shared" si="9"/>
        <v>210521********0023</v>
      </c>
      <c r="F133" s="15" t="s">
        <v>624</v>
      </c>
      <c r="G133" s="16" t="s">
        <v>341</v>
      </c>
      <c r="H133" s="16" t="s">
        <v>636</v>
      </c>
      <c r="I133" s="15" t="s">
        <v>199</v>
      </c>
      <c r="J133" s="17">
        <v>44713</v>
      </c>
      <c r="K133" s="15">
        <v>18640644923</v>
      </c>
      <c r="L133" s="17">
        <v>45017</v>
      </c>
      <c r="M133" s="17">
        <v>45017</v>
      </c>
      <c r="N133" s="15">
        <v>33</v>
      </c>
      <c r="O133" s="15">
        <v>0</v>
      </c>
      <c r="P133" s="15">
        <v>3</v>
      </c>
      <c r="Q133" s="15">
        <v>660</v>
      </c>
      <c r="R133" s="15">
        <f t="shared" si="10"/>
        <v>0.198</v>
      </c>
      <c r="S133" s="15">
        <v>36</v>
      </c>
      <c r="T133" s="15">
        <f t="shared" si="11"/>
        <v>2.376</v>
      </c>
      <c r="U133" s="15" t="s">
        <v>200</v>
      </c>
      <c r="V133" s="15" t="s">
        <v>201</v>
      </c>
    </row>
    <row r="134" s="1" customFormat="1" ht="45" customHeight="1" spans="1:22">
      <c r="A134" s="11">
        <v>133</v>
      </c>
      <c r="B134" s="15" t="s">
        <v>637</v>
      </c>
      <c r="C134" s="13" t="str">
        <f t="shared" si="8"/>
        <v>孙*秀</v>
      </c>
      <c r="D134" s="41" t="s">
        <v>638</v>
      </c>
      <c r="E134" s="15" t="str">
        <f t="shared" si="9"/>
        <v>211102********0525</v>
      </c>
      <c r="F134" s="15" t="s">
        <v>624</v>
      </c>
      <c r="G134" s="16" t="s">
        <v>246</v>
      </c>
      <c r="H134" s="16" t="s">
        <v>277</v>
      </c>
      <c r="I134" s="15" t="s">
        <v>199</v>
      </c>
      <c r="J134" s="17">
        <v>45078</v>
      </c>
      <c r="K134" s="15">
        <v>13188569678</v>
      </c>
      <c r="L134" s="17">
        <v>45170</v>
      </c>
      <c r="M134" s="17">
        <v>45170</v>
      </c>
      <c r="N134" s="15">
        <v>28</v>
      </c>
      <c r="O134" s="15">
        <v>5</v>
      </c>
      <c r="P134" s="15">
        <v>3</v>
      </c>
      <c r="Q134" s="15">
        <v>660</v>
      </c>
      <c r="R134" s="15">
        <f t="shared" si="10"/>
        <v>0.198</v>
      </c>
      <c r="S134" s="15">
        <v>31</v>
      </c>
      <c r="T134" s="15">
        <f t="shared" si="11"/>
        <v>2.046</v>
      </c>
      <c r="U134" s="15" t="s">
        <v>253</v>
      </c>
      <c r="V134" s="15" t="s">
        <v>201</v>
      </c>
    </row>
    <row r="135" s="1" customFormat="1" ht="45" customHeight="1" spans="1:22">
      <c r="A135" s="11">
        <v>134</v>
      </c>
      <c r="B135" s="15" t="s">
        <v>639</v>
      </c>
      <c r="C135" s="13" t="str">
        <f t="shared" si="8"/>
        <v>佟*</v>
      </c>
      <c r="D135" s="41" t="s">
        <v>640</v>
      </c>
      <c r="E135" s="15" t="str">
        <f t="shared" si="9"/>
        <v>210503********3033</v>
      </c>
      <c r="F135" s="15" t="s">
        <v>624</v>
      </c>
      <c r="G135" s="16" t="s">
        <v>633</v>
      </c>
      <c r="H135" s="16" t="s">
        <v>636</v>
      </c>
      <c r="I135" s="15" t="s">
        <v>206</v>
      </c>
      <c r="J135" s="17">
        <v>45078</v>
      </c>
      <c r="K135" s="15">
        <v>19204148901</v>
      </c>
      <c r="L135" s="17">
        <v>45170</v>
      </c>
      <c r="M135" s="17">
        <v>45170</v>
      </c>
      <c r="N135" s="15">
        <v>28</v>
      </c>
      <c r="O135" s="15">
        <v>5</v>
      </c>
      <c r="P135" s="15">
        <v>3</v>
      </c>
      <c r="Q135" s="15">
        <v>1320</v>
      </c>
      <c r="R135" s="15">
        <f t="shared" si="10"/>
        <v>0.396</v>
      </c>
      <c r="S135" s="15">
        <v>31</v>
      </c>
      <c r="T135" s="15">
        <f t="shared" si="11"/>
        <v>4.092</v>
      </c>
      <c r="U135" s="15" t="s">
        <v>253</v>
      </c>
      <c r="V135" s="15" t="s">
        <v>201</v>
      </c>
    </row>
    <row r="136" s="1" customFormat="1" ht="45" customHeight="1" spans="1:22">
      <c r="A136" s="11">
        <v>135</v>
      </c>
      <c r="B136" s="15" t="s">
        <v>641</v>
      </c>
      <c r="C136" s="13" t="str">
        <f t="shared" si="8"/>
        <v>王*文</v>
      </c>
      <c r="D136" s="41" t="s">
        <v>642</v>
      </c>
      <c r="E136" s="15" t="str">
        <f t="shared" si="9"/>
        <v>210501********1622</v>
      </c>
      <c r="F136" s="15" t="s">
        <v>624</v>
      </c>
      <c r="G136" s="16" t="s">
        <v>246</v>
      </c>
      <c r="H136" s="16" t="s">
        <v>277</v>
      </c>
      <c r="I136" s="15" t="s">
        <v>199</v>
      </c>
      <c r="J136" s="17">
        <v>44713</v>
      </c>
      <c r="K136" s="15">
        <v>13942443722</v>
      </c>
      <c r="L136" s="17">
        <v>45017</v>
      </c>
      <c r="M136" s="17">
        <v>45017</v>
      </c>
      <c r="N136" s="15">
        <v>33</v>
      </c>
      <c r="O136" s="15">
        <v>0</v>
      </c>
      <c r="P136" s="15">
        <v>3</v>
      </c>
      <c r="Q136" s="15">
        <v>660</v>
      </c>
      <c r="R136" s="15">
        <f t="shared" si="10"/>
        <v>0.198</v>
      </c>
      <c r="S136" s="15">
        <v>36</v>
      </c>
      <c r="T136" s="15">
        <f t="shared" si="11"/>
        <v>2.376</v>
      </c>
      <c r="U136" s="15" t="s">
        <v>200</v>
      </c>
      <c r="V136" s="15" t="s">
        <v>201</v>
      </c>
    </row>
    <row r="137" s="1" customFormat="1" ht="45" customHeight="1" spans="1:22">
      <c r="A137" s="11">
        <v>136</v>
      </c>
      <c r="B137" s="15" t="s">
        <v>643</v>
      </c>
      <c r="C137" s="13" t="str">
        <f t="shared" si="8"/>
        <v>翟*辰</v>
      </c>
      <c r="D137" s="14" t="s">
        <v>644</v>
      </c>
      <c r="E137" s="15" t="str">
        <f t="shared" si="9"/>
        <v>210521********002X</v>
      </c>
      <c r="F137" s="15" t="s">
        <v>624</v>
      </c>
      <c r="G137" s="16" t="s">
        <v>633</v>
      </c>
      <c r="H137" s="16" t="s">
        <v>288</v>
      </c>
      <c r="I137" s="15" t="s">
        <v>199</v>
      </c>
      <c r="J137" s="17">
        <v>45078</v>
      </c>
      <c r="K137" s="15">
        <v>18841400899</v>
      </c>
      <c r="L137" s="17">
        <v>45170</v>
      </c>
      <c r="M137" s="17">
        <v>45170</v>
      </c>
      <c r="N137" s="15">
        <v>28</v>
      </c>
      <c r="O137" s="15">
        <v>5</v>
      </c>
      <c r="P137" s="15">
        <v>3</v>
      </c>
      <c r="Q137" s="15">
        <v>660</v>
      </c>
      <c r="R137" s="15">
        <f t="shared" si="10"/>
        <v>0.198</v>
      </c>
      <c r="S137" s="15">
        <v>31</v>
      </c>
      <c r="T137" s="15">
        <f t="shared" si="11"/>
        <v>2.046</v>
      </c>
      <c r="U137" s="15" t="s">
        <v>253</v>
      </c>
      <c r="V137" s="15" t="s">
        <v>201</v>
      </c>
    </row>
    <row r="138" s="1" customFormat="1" ht="45" customHeight="1" spans="1:22">
      <c r="A138" s="11">
        <v>137</v>
      </c>
      <c r="B138" s="15" t="s">
        <v>645</v>
      </c>
      <c r="C138" s="13" t="str">
        <f t="shared" si="8"/>
        <v>夏*志</v>
      </c>
      <c r="D138" s="41" t="s">
        <v>646</v>
      </c>
      <c r="E138" s="15" t="str">
        <f t="shared" si="9"/>
        <v>371002********1039</v>
      </c>
      <c r="F138" s="15" t="s">
        <v>624</v>
      </c>
      <c r="G138" s="16" t="s">
        <v>246</v>
      </c>
      <c r="H138" s="16" t="s">
        <v>588</v>
      </c>
      <c r="I138" s="15" t="s">
        <v>199</v>
      </c>
      <c r="J138" s="17">
        <v>45444</v>
      </c>
      <c r="K138" s="15">
        <v>13034582561</v>
      </c>
      <c r="L138" s="17">
        <v>45536</v>
      </c>
      <c r="M138" s="17">
        <v>45536</v>
      </c>
      <c r="N138" s="15">
        <v>16</v>
      </c>
      <c r="O138" s="15">
        <v>17</v>
      </c>
      <c r="P138" s="15">
        <v>3</v>
      </c>
      <c r="Q138" s="15">
        <v>660</v>
      </c>
      <c r="R138" s="15">
        <f t="shared" si="10"/>
        <v>0.198</v>
      </c>
      <c r="S138" s="15">
        <v>19</v>
      </c>
      <c r="T138" s="15">
        <f t="shared" si="11"/>
        <v>1.254</v>
      </c>
      <c r="U138" s="15" t="s">
        <v>216</v>
      </c>
      <c r="V138" s="15" t="s">
        <v>201</v>
      </c>
    </row>
    <row r="139" s="1" customFormat="1" ht="45" customHeight="1" spans="1:22">
      <c r="A139" s="11">
        <v>138</v>
      </c>
      <c r="B139" s="15" t="s">
        <v>647</v>
      </c>
      <c r="C139" s="13" t="str">
        <f t="shared" si="8"/>
        <v>张*语</v>
      </c>
      <c r="D139" s="41" t="s">
        <v>648</v>
      </c>
      <c r="E139" s="15" t="str">
        <f t="shared" si="9"/>
        <v>210522********0024</v>
      </c>
      <c r="F139" s="15" t="s">
        <v>624</v>
      </c>
      <c r="G139" s="16" t="s">
        <v>246</v>
      </c>
      <c r="H139" s="16" t="s">
        <v>461</v>
      </c>
      <c r="I139" s="15" t="s">
        <v>199</v>
      </c>
      <c r="J139" s="17">
        <v>45444</v>
      </c>
      <c r="K139" s="15">
        <v>15041427808</v>
      </c>
      <c r="L139" s="17">
        <v>45536</v>
      </c>
      <c r="M139" s="17">
        <v>45536</v>
      </c>
      <c r="N139" s="15">
        <v>16</v>
      </c>
      <c r="O139" s="15">
        <v>17</v>
      </c>
      <c r="P139" s="15">
        <v>3</v>
      </c>
      <c r="Q139" s="15">
        <v>660</v>
      </c>
      <c r="R139" s="15">
        <f t="shared" si="10"/>
        <v>0.198</v>
      </c>
      <c r="S139" s="15">
        <v>19</v>
      </c>
      <c r="T139" s="15">
        <f t="shared" si="11"/>
        <v>1.254</v>
      </c>
      <c r="U139" s="15" t="s">
        <v>216</v>
      </c>
      <c r="V139" s="15" t="s">
        <v>201</v>
      </c>
    </row>
    <row r="140" s="1" customFormat="1" ht="45" customHeight="1" spans="1:22">
      <c r="A140" s="11">
        <v>139</v>
      </c>
      <c r="B140" s="15" t="s">
        <v>649</v>
      </c>
      <c r="C140" s="13" t="str">
        <f t="shared" si="8"/>
        <v>孙*萱</v>
      </c>
      <c r="D140" s="41" t="s">
        <v>650</v>
      </c>
      <c r="E140" s="15" t="str">
        <f t="shared" si="9"/>
        <v>210522********0511</v>
      </c>
      <c r="F140" s="15" t="s">
        <v>624</v>
      </c>
      <c r="G140" s="16" t="s">
        <v>260</v>
      </c>
      <c r="H140" s="16" t="s">
        <v>651</v>
      </c>
      <c r="I140" s="15" t="s">
        <v>199</v>
      </c>
      <c r="J140" s="17">
        <v>45474</v>
      </c>
      <c r="K140" s="15">
        <v>13188219135</v>
      </c>
      <c r="L140" s="17">
        <v>45536</v>
      </c>
      <c r="M140" s="17">
        <v>45536</v>
      </c>
      <c r="N140" s="15">
        <v>16</v>
      </c>
      <c r="O140" s="15">
        <v>17</v>
      </c>
      <c r="P140" s="15">
        <v>3</v>
      </c>
      <c r="Q140" s="15">
        <v>660</v>
      </c>
      <c r="R140" s="15">
        <f t="shared" si="10"/>
        <v>0.198</v>
      </c>
      <c r="S140" s="15">
        <v>19</v>
      </c>
      <c r="T140" s="15">
        <f t="shared" si="11"/>
        <v>1.254</v>
      </c>
      <c r="U140" s="15" t="s">
        <v>216</v>
      </c>
      <c r="V140" s="15" t="s">
        <v>201</v>
      </c>
    </row>
    <row r="141" s="1" customFormat="1" ht="45" customHeight="1" spans="1:22">
      <c r="A141" s="11">
        <v>140</v>
      </c>
      <c r="B141" s="15" t="s">
        <v>652</v>
      </c>
      <c r="C141" s="13" t="str">
        <f t="shared" si="8"/>
        <v>薛*雯</v>
      </c>
      <c r="D141" s="41" t="s">
        <v>653</v>
      </c>
      <c r="E141" s="15" t="str">
        <f t="shared" si="9"/>
        <v>220122********4345</v>
      </c>
      <c r="F141" s="15" t="s">
        <v>624</v>
      </c>
      <c r="G141" s="16" t="s">
        <v>440</v>
      </c>
      <c r="H141" s="16" t="s">
        <v>654</v>
      </c>
      <c r="I141" s="15" t="s">
        <v>199</v>
      </c>
      <c r="J141" s="17">
        <v>45474</v>
      </c>
      <c r="K141" s="15">
        <v>13844937661</v>
      </c>
      <c r="L141" s="17">
        <v>45536</v>
      </c>
      <c r="M141" s="17">
        <v>45536</v>
      </c>
      <c r="N141" s="15">
        <v>16</v>
      </c>
      <c r="O141" s="15">
        <v>17</v>
      </c>
      <c r="P141" s="15">
        <v>3</v>
      </c>
      <c r="Q141" s="15">
        <v>660</v>
      </c>
      <c r="R141" s="15">
        <f t="shared" si="10"/>
        <v>0.198</v>
      </c>
      <c r="S141" s="15">
        <v>19</v>
      </c>
      <c r="T141" s="15">
        <f t="shared" si="11"/>
        <v>1.254</v>
      </c>
      <c r="U141" s="15" t="s">
        <v>216</v>
      </c>
      <c r="V141" s="15" t="s">
        <v>201</v>
      </c>
    </row>
    <row r="142" s="1" customFormat="1" ht="45" customHeight="1" spans="1:22">
      <c r="A142" s="11">
        <v>141</v>
      </c>
      <c r="B142" s="15" t="s">
        <v>655</v>
      </c>
      <c r="C142" s="13" t="str">
        <f t="shared" si="8"/>
        <v>姜*博</v>
      </c>
      <c r="D142" s="41" t="s">
        <v>656</v>
      </c>
      <c r="E142" s="15" t="str">
        <f t="shared" si="9"/>
        <v>230223********0223</v>
      </c>
      <c r="F142" s="15" t="s">
        <v>624</v>
      </c>
      <c r="G142" s="16" t="s">
        <v>633</v>
      </c>
      <c r="H142" s="16" t="s">
        <v>501</v>
      </c>
      <c r="I142" s="15" t="s">
        <v>199</v>
      </c>
      <c r="J142" s="17">
        <v>45444</v>
      </c>
      <c r="K142" s="15">
        <v>15724562781</v>
      </c>
      <c r="L142" s="17">
        <v>45536</v>
      </c>
      <c r="M142" s="17">
        <v>45536</v>
      </c>
      <c r="N142" s="15">
        <v>16</v>
      </c>
      <c r="O142" s="15">
        <v>17</v>
      </c>
      <c r="P142" s="15">
        <v>3</v>
      </c>
      <c r="Q142" s="15">
        <v>660</v>
      </c>
      <c r="R142" s="15">
        <f t="shared" si="10"/>
        <v>0.198</v>
      </c>
      <c r="S142" s="15">
        <v>19</v>
      </c>
      <c r="T142" s="15">
        <f t="shared" si="11"/>
        <v>1.254</v>
      </c>
      <c r="U142" s="15" t="s">
        <v>216</v>
      </c>
      <c r="V142" s="15" t="s">
        <v>201</v>
      </c>
    </row>
    <row r="143" s="1" customFormat="1" ht="45" customHeight="1" spans="1:22">
      <c r="A143" s="11">
        <v>142</v>
      </c>
      <c r="B143" s="15" t="s">
        <v>657</v>
      </c>
      <c r="C143" s="13" t="str">
        <f t="shared" si="8"/>
        <v>张*弛</v>
      </c>
      <c r="D143" s="41" t="s">
        <v>658</v>
      </c>
      <c r="E143" s="15" t="str">
        <f t="shared" si="9"/>
        <v>230803********0021</v>
      </c>
      <c r="F143" s="15" t="s">
        <v>624</v>
      </c>
      <c r="G143" s="16" t="s">
        <v>633</v>
      </c>
      <c r="H143" s="16" t="s">
        <v>501</v>
      </c>
      <c r="I143" s="15" t="s">
        <v>199</v>
      </c>
      <c r="J143" s="17">
        <v>45444</v>
      </c>
      <c r="K143" s="15">
        <v>18724221147</v>
      </c>
      <c r="L143" s="17">
        <v>45536</v>
      </c>
      <c r="M143" s="17">
        <v>45536</v>
      </c>
      <c r="N143" s="15">
        <v>16</v>
      </c>
      <c r="O143" s="15">
        <v>17</v>
      </c>
      <c r="P143" s="15">
        <v>3</v>
      </c>
      <c r="Q143" s="15">
        <v>660</v>
      </c>
      <c r="R143" s="15">
        <f t="shared" si="10"/>
        <v>0.198</v>
      </c>
      <c r="S143" s="15">
        <v>19</v>
      </c>
      <c r="T143" s="15">
        <f t="shared" si="11"/>
        <v>1.254</v>
      </c>
      <c r="U143" s="15" t="s">
        <v>216</v>
      </c>
      <c r="V143" s="15" t="s">
        <v>201</v>
      </c>
    </row>
    <row r="144" s="1" customFormat="1" ht="45" customHeight="1" spans="1:22">
      <c r="A144" s="11">
        <v>143</v>
      </c>
      <c r="B144" s="15" t="s">
        <v>659</v>
      </c>
      <c r="C144" s="13" t="str">
        <f t="shared" si="8"/>
        <v>朱*迪</v>
      </c>
      <c r="D144" s="14" t="s">
        <v>660</v>
      </c>
      <c r="E144" s="15" t="str">
        <f t="shared" si="9"/>
        <v>210422********192X</v>
      </c>
      <c r="F144" s="15" t="s">
        <v>624</v>
      </c>
      <c r="G144" s="16" t="s">
        <v>260</v>
      </c>
      <c r="H144" s="16" t="s">
        <v>661</v>
      </c>
      <c r="I144" s="15" t="s">
        <v>206</v>
      </c>
      <c r="J144" s="17">
        <v>44713</v>
      </c>
      <c r="K144" s="15">
        <v>18842637607</v>
      </c>
      <c r="L144" s="17">
        <v>45536</v>
      </c>
      <c r="M144" s="17">
        <v>45536</v>
      </c>
      <c r="N144" s="15">
        <v>16</v>
      </c>
      <c r="O144" s="15">
        <v>17</v>
      </c>
      <c r="P144" s="15">
        <v>3</v>
      </c>
      <c r="Q144" s="15">
        <v>1320</v>
      </c>
      <c r="R144" s="15">
        <f t="shared" si="10"/>
        <v>0.396</v>
      </c>
      <c r="S144" s="15">
        <v>19</v>
      </c>
      <c r="T144" s="15">
        <f t="shared" si="11"/>
        <v>2.508</v>
      </c>
      <c r="U144" s="15" t="s">
        <v>216</v>
      </c>
      <c r="V144" s="15" t="s">
        <v>201</v>
      </c>
    </row>
    <row r="145" s="1" customFormat="1" ht="45" customHeight="1" spans="1:22">
      <c r="A145" s="11">
        <v>144</v>
      </c>
      <c r="B145" s="15" t="s">
        <v>662</v>
      </c>
      <c r="C145" s="13" t="str">
        <f t="shared" si="8"/>
        <v>闫*昆</v>
      </c>
      <c r="D145" s="14" t="s">
        <v>663</v>
      </c>
      <c r="E145" s="15" t="str">
        <f t="shared" si="9"/>
        <v>210522********171X</v>
      </c>
      <c r="F145" s="15" t="s">
        <v>624</v>
      </c>
      <c r="G145" s="16" t="s">
        <v>246</v>
      </c>
      <c r="H145" s="16" t="s">
        <v>437</v>
      </c>
      <c r="I145" s="15" t="s">
        <v>199</v>
      </c>
      <c r="J145" s="17">
        <v>45474</v>
      </c>
      <c r="K145" s="15">
        <v>18941490555</v>
      </c>
      <c r="L145" s="17">
        <v>45536</v>
      </c>
      <c r="M145" s="17">
        <v>45536</v>
      </c>
      <c r="N145" s="15">
        <v>16</v>
      </c>
      <c r="O145" s="15">
        <v>17</v>
      </c>
      <c r="P145" s="15">
        <v>3</v>
      </c>
      <c r="Q145" s="15">
        <v>660</v>
      </c>
      <c r="R145" s="15">
        <f t="shared" si="10"/>
        <v>0.198</v>
      </c>
      <c r="S145" s="15">
        <v>19</v>
      </c>
      <c r="T145" s="15">
        <f t="shared" si="11"/>
        <v>1.254</v>
      </c>
      <c r="U145" s="15" t="s">
        <v>216</v>
      </c>
      <c r="V145" s="15" t="s">
        <v>201</v>
      </c>
    </row>
    <row r="146" s="1" customFormat="1" ht="45" customHeight="1" spans="1:22">
      <c r="A146" s="11">
        <v>145</v>
      </c>
      <c r="B146" s="15" t="s">
        <v>664</v>
      </c>
      <c r="C146" s="13" t="str">
        <f t="shared" si="8"/>
        <v>李*璐</v>
      </c>
      <c r="D146" s="41" t="s">
        <v>665</v>
      </c>
      <c r="E146" s="15" t="str">
        <f t="shared" si="9"/>
        <v>210521********1386</v>
      </c>
      <c r="F146" s="15" t="s">
        <v>624</v>
      </c>
      <c r="G146" s="16" t="s">
        <v>341</v>
      </c>
      <c r="H146" s="16" t="s">
        <v>666</v>
      </c>
      <c r="I146" s="15" t="s">
        <v>199</v>
      </c>
      <c r="J146" s="17">
        <v>45474</v>
      </c>
      <c r="K146" s="15">
        <v>13188133551</v>
      </c>
      <c r="L146" s="17">
        <v>45536</v>
      </c>
      <c r="M146" s="17">
        <v>45536</v>
      </c>
      <c r="N146" s="15">
        <v>16</v>
      </c>
      <c r="O146" s="15">
        <v>17</v>
      </c>
      <c r="P146" s="15">
        <v>3</v>
      </c>
      <c r="Q146" s="15">
        <v>660</v>
      </c>
      <c r="R146" s="15">
        <f t="shared" si="10"/>
        <v>0.198</v>
      </c>
      <c r="S146" s="15">
        <v>19</v>
      </c>
      <c r="T146" s="15">
        <f t="shared" si="11"/>
        <v>1.254</v>
      </c>
      <c r="U146" s="15" t="s">
        <v>216</v>
      </c>
      <c r="V146" s="15" t="s">
        <v>201</v>
      </c>
    </row>
    <row r="147" s="1" customFormat="1" ht="45" customHeight="1" spans="1:22">
      <c r="A147" s="11">
        <v>146</v>
      </c>
      <c r="B147" s="15" t="s">
        <v>667</v>
      </c>
      <c r="C147" s="13" t="str">
        <f t="shared" si="8"/>
        <v>胡*</v>
      </c>
      <c r="D147" s="14" t="s">
        <v>668</v>
      </c>
      <c r="E147" s="15" t="str">
        <f t="shared" si="9"/>
        <v>230181********0616</v>
      </c>
      <c r="F147" s="15" t="s">
        <v>624</v>
      </c>
      <c r="G147" s="16" t="s">
        <v>633</v>
      </c>
      <c r="H147" s="16" t="s">
        <v>669</v>
      </c>
      <c r="I147" s="15" t="s">
        <v>199</v>
      </c>
      <c r="J147" s="17">
        <v>45828</v>
      </c>
      <c r="K147" s="15">
        <v>15663864670</v>
      </c>
      <c r="L147" s="17">
        <v>45901</v>
      </c>
      <c r="M147" s="17">
        <v>45901</v>
      </c>
      <c r="N147" s="15">
        <v>4</v>
      </c>
      <c r="O147" s="15">
        <v>29</v>
      </c>
      <c r="P147" s="15">
        <v>3</v>
      </c>
      <c r="Q147" s="15">
        <v>660</v>
      </c>
      <c r="R147" s="15">
        <f t="shared" si="10"/>
        <v>0.198</v>
      </c>
      <c r="S147" s="15">
        <v>7</v>
      </c>
      <c r="T147" s="15">
        <f t="shared" si="11"/>
        <v>0.462</v>
      </c>
      <c r="U147" s="15" t="s">
        <v>284</v>
      </c>
      <c r="V147" s="15" t="s">
        <v>201</v>
      </c>
    </row>
    <row r="148" s="1" customFormat="1" ht="45" customHeight="1" spans="1:22">
      <c r="A148" s="11">
        <v>147</v>
      </c>
      <c r="B148" s="15" t="s">
        <v>670</v>
      </c>
      <c r="C148" s="13" t="str">
        <f t="shared" si="8"/>
        <v>李*欣</v>
      </c>
      <c r="D148" s="41" t="s">
        <v>671</v>
      </c>
      <c r="E148" s="15" t="str">
        <f t="shared" si="9"/>
        <v>230903********0324</v>
      </c>
      <c r="F148" s="15" t="s">
        <v>624</v>
      </c>
      <c r="G148" s="16" t="s">
        <v>633</v>
      </c>
      <c r="H148" s="16" t="s">
        <v>672</v>
      </c>
      <c r="I148" s="15" t="s">
        <v>199</v>
      </c>
      <c r="J148" s="17">
        <v>45827</v>
      </c>
      <c r="K148" s="15">
        <v>13149640689</v>
      </c>
      <c r="L148" s="17">
        <v>45901</v>
      </c>
      <c r="M148" s="17">
        <v>45901</v>
      </c>
      <c r="N148" s="15">
        <v>4</v>
      </c>
      <c r="O148" s="15">
        <v>29</v>
      </c>
      <c r="P148" s="15">
        <v>3</v>
      </c>
      <c r="Q148" s="15">
        <v>660</v>
      </c>
      <c r="R148" s="15">
        <f t="shared" si="10"/>
        <v>0.198</v>
      </c>
      <c r="S148" s="15">
        <v>7</v>
      </c>
      <c r="T148" s="15">
        <f t="shared" si="11"/>
        <v>0.462</v>
      </c>
      <c r="U148" s="15" t="s">
        <v>284</v>
      </c>
      <c r="V148" s="15" t="s">
        <v>201</v>
      </c>
    </row>
    <row r="149" s="1" customFormat="1" ht="45" customHeight="1" spans="1:22">
      <c r="A149" s="11">
        <v>148</v>
      </c>
      <c r="B149" s="15" t="s">
        <v>673</v>
      </c>
      <c r="C149" s="13" t="str">
        <f t="shared" si="8"/>
        <v>梅*耕</v>
      </c>
      <c r="D149" s="41" t="s">
        <v>674</v>
      </c>
      <c r="E149" s="15" t="str">
        <f t="shared" si="9"/>
        <v>210522********0030</v>
      </c>
      <c r="F149" s="15" t="s">
        <v>624</v>
      </c>
      <c r="G149" s="16" t="s">
        <v>260</v>
      </c>
      <c r="H149" s="16" t="s">
        <v>675</v>
      </c>
      <c r="I149" s="15" t="s">
        <v>199</v>
      </c>
      <c r="J149" s="17">
        <v>45825</v>
      </c>
      <c r="K149" s="15">
        <v>13188212148</v>
      </c>
      <c r="L149" s="17">
        <v>45901</v>
      </c>
      <c r="M149" s="17">
        <v>45901</v>
      </c>
      <c r="N149" s="15">
        <v>4</v>
      </c>
      <c r="O149" s="15">
        <v>29</v>
      </c>
      <c r="P149" s="15">
        <v>3</v>
      </c>
      <c r="Q149" s="15">
        <v>660</v>
      </c>
      <c r="R149" s="15">
        <f t="shared" si="10"/>
        <v>0.198</v>
      </c>
      <c r="S149" s="15">
        <v>7</v>
      </c>
      <c r="T149" s="15">
        <f t="shared" si="11"/>
        <v>0.462</v>
      </c>
      <c r="U149" s="15" t="s">
        <v>284</v>
      </c>
      <c r="V149" s="15" t="s">
        <v>201</v>
      </c>
    </row>
    <row r="150" s="1" customFormat="1" ht="45" customHeight="1" spans="1:22">
      <c r="A150" s="11">
        <v>149</v>
      </c>
      <c r="B150" s="15" t="s">
        <v>676</v>
      </c>
      <c r="C150" s="13" t="str">
        <f t="shared" si="8"/>
        <v>孙*</v>
      </c>
      <c r="D150" s="41" t="s">
        <v>677</v>
      </c>
      <c r="E150" s="15" t="str">
        <f t="shared" si="9"/>
        <v>211021********7625</v>
      </c>
      <c r="F150" s="15" t="s">
        <v>624</v>
      </c>
      <c r="G150" s="16" t="s">
        <v>246</v>
      </c>
      <c r="H150" s="16" t="s">
        <v>675</v>
      </c>
      <c r="I150" s="15" t="s">
        <v>199</v>
      </c>
      <c r="J150" s="17">
        <v>45099</v>
      </c>
      <c r="K150" s="15">
        <v>18741903407</v>
      </c>
      <c r="L150" s="17">
        <v>45901</v>
      </c>
      <c r="M150" s="17">
        <v>45901</v>
      </c>
      <c r="N150" s="15">
        <v>4</v>
      </c>
      <c r="O150" s="15">
        <v>29</v>
      </c>
      <c r="P150" s="15">
        <v>3</v>
      </c>
      <c r="Q150" s="15">
        <v>660</v>
      </c>
      <c r="R150" s="15">
        <f t="shared" si="10"/>
        <v>0.198</v>
      </c>
      <c r="S150" s="15">
        <v>7</v>
      </c>
      <c r="T150" s="15">
        <f t="shared" si="11"/>
        <v>0.462</v>
      </c>
      <c r="U150" s="15" t="s">
        <v>284</v>
      </c>
      <c r="V150" s="15" t="s">
        <v>201</v>
      </c>
    </row>
    <row r="151" s="1" customFormat="1" ht="45" customHeight="1" spans="1:22">
      <c r="A151" s="11">
        <v>150</v>
      </c>
      <c r="B151" s="15" t="s">
        <v>678</v>
      </c>
      <c r="C151" s="13" t="str">
        <f t="shared" si="8"/>
        <v>王*其</v>
      </c>
      <c r="D151" s="41" t="s">
        <v>679</v>
      </c>
      <c r="E151" s="15" t="str">
        <f t="shared" si="9"/>
        <v>210522********0056</v>
      </c>
      <c r="F151" s="15" t="s">
        <v>624</v>
      </c>
      <c r="G151" s="16" t="s">
        <v>260</v>
      </c>
      <c r="H151" s="16" t="s">
        <v>680</v>
      </c>
      <c r="I151" s="15" t="s">
        <v>199</v>
      </c>
      <c r="J151" s="17">
        <v>45825</v>
      </c>
      <c r="K151" s="15">
        <v>13942405923</v>
      </c>
      <c r="L151" s="17">
        <v>45901</v>
      </c>
      <c r="M151" s="17">
        <v>45901</v>
      </c>
      <c r="N151" s="15">
        <v>4</v>
      </c>
      <c r="O151" s="15">
        <v>29</v>
      </c>
      <c r="P151" s="15">
        <v>3</v>
      </c>
      <c r="Q151" s="15">
        <v>660</v>
      </c>
      <c r="R151" s="15">
        <f t="shared" si="10"/>
        <v>0.198</v>
      </c>
      <c r="S151" s="15">
        <v>7</v>
      </c>
      <c r="T151" s="15">
        <f t="shared" si="11"/>
        <v>0.462</v>
      </c>
      <c r="U151" s="15" t="s">
        <v>284</v>
      </c>
      <c r="V151" s="15" t="s">
        <v>201</v>
      </c>
    </row>
    <row r="152" s="1" customFormat="1" ht="45" customHeight="1" spans="1:22">
      <c r="A152" s="11">
        <v>151</v>
      </c>
      <c r="B152" s="15" t="s">
        <v>681</v>
      </c>
      <c r="C152" s="13" t="str">
        <f t="shared" si="8"/>
        <v>宋*琪</v>
      </c>
      <c r="D152" s="41" t="s">
        <v>682</v>
      </c>
      <c r="E152" s="15" t="str">
        <f t="shared" si="9"/>
        <v>230184********4026</v>
      </c>
      <c r="F152" s="15" t="s">
        <v>624</v>
      </c>
      <c r="G152" s="16" t="s">
        <v>633</v>
      </c>
      <c r="H152" s="16" t="s">
        <v>683</v>
      </c>
      <c r="I152" s="15" t="s">
        <v>199</v>
      </c>
      <c r="J152" s="17">
        <v>45836</v>
      </c>
      <c r="K152" s="15">
        <v>18346562617</v>
      </c>
      <c r="L152" s="17">
        <v>45901</v>
      </c>
      <c r="M152" s="17">
        <v>45901</v>
      </c>
      <c r="N152" s="15">
        <v>4</v>
      </c>
      <c r="O152" s="15">
        <v>29</v>
      </c>
      <c r="P152" s="15">
        <v>3</v>
      </c>
      <c r="Q152" s="15">
        <v>660</v>
      </c>
      <c r="R152" s="15">
        <f t="shared" si="10"/>
        <v>0.198</v>
      </c>
      <c r="S152" s="15">
        <v>7</v>
      </c>
      <c r="T152" s="15">
        <f t="shared" si="11"/>
        <v>0.462</v>
      </c>
      <c r="U152" s="15" t="s">
        <v>284</v>
      </c>
      <c r="V152" s="15" t="s">
        <v>201</v>
      </c>
    </row>
    <row r="153" s="1" customFormat="1" ht="45" customHeight="1" spans="1:22">
      <c r="A153" s="11">
        <v>152</v>
      </c>
      <c r="B153" s="15" t="s">
        <v>684</v>
      </c>
      <c r="C153" s="13" t="str">
        <f t="shared" si="8"/>
        <v>张*宝</v>
      </c>
      <c r="D153" s="41" t="s">
        <v>685</v>
      </c>
      <c r="E153" s="15" t="str">
        <f t="shared" si="9"/>
        <v>232332********0622</v>
      </c>
      <c r="F153" s="15" t="s">
        <v>624</v>
      </c>
      <c r="G153" s="16" t="s">
        <v>633</v>
      </c>
      <c r="H153" s="16" t="s">
        <v>686</v>
      </c>
      <c r="I153" s="15" t="s">
        <v>199</v>
      </c>
      <c r="J153" s="17">
        <v>45828</v>
      </c>
      <c r="K153" s="15">
        <v>17824265912</v>
      </c>
      <c r="L153" s="17">
        <v>45901</v>
      </c>
      <c r="M153" s="17">
        <v>45901</v>
      </c>
      <c r="N153" s="15">
        <v>4</v>
      </c>
      <c r="O153" s="15">
        <v>29</v>
      </c>
      <c r="P153" s="15">
        <v>3</v>
      </c>
      <c r="Q153" s="15">
        <v>660</v>
      </c>
      <c r="R153" s="15">
        <f t="shared" si="10"/>
        <v>0.198</v>
      </c>
      <c r="S153" s="15">
        <v>7</v>
      </c>
      <c r="T153" s="15">
        <f t="shared" si="11"/>
        <v>0.462</v>
      </c>
      <c r="U153" s="15" t="s">
        <v>284</v>
      </c>
      <c r="V153" s="15" t="s">
        <v>201</v>
      </c>
    </row>
    <row r="154" s="1" customFormat="1" ht="45" customHeight="1" spans="1:22">
      <c r="A154" s="11">
        <v>153</v>
      </c>
      <c r="B154" s="15" t="s">
        <v>687</v>
      </c>
      <c r="C154" s="13" t="str">
        <f t="shared" si="8"/>
        <v>赵*欣</v>
      </c>
      <c r="D154" s="41" t="s">
        <v>688</v>
      </c>
      <c r="E154" s="15" t="str">
        <f t="shared" si="9"/>
        <v>210522********5626</v>
      </c>
      <c r="F154" s="15" t="s">
        <v>624</v>
      </c>
      <c r="G154" s="16" t="s">
        <v>246</v>
      </c>
      <c r="H154" s="16" t="s">
        <v>689</v>
      </c>
      <c r="I154" s="15" t="s">
        <v>199</v>
      </c>
      <c r="J154" s="17">
        <v>45836</v>
      </c>
      <c r="K154" s="15">
        <v>13841469693</v>
      </c>
      <c r="L154" s="17">
        <v>45901</v>
      </c>
      <c r="M154" s="17">
        <v>45901</v>
      </c>
      <c r="N154" s="15">
        <v>4</v>
      </c>
      <c r="O154" s="15">
        <v>29</v>
      </c>
      <c r="P154" s="15">
        <v>3</v>
      </c>
      <c r="Q154" s="15">
        <v>660</v>
      </c>
      <c r="R154" s="15">
        <f t="shared" si="10"/>
        <v>0.198</v>
      </c>
      <c r="S154" s="15">
        <v>7</v>
      </c>
      <c r="T154" s="15">
        <f t="shared" si="11"/>
        <v>0.462</v>
      </c>
      <c r="U154" s="15" t="s">
        <v>284</v>
      </c>
      <c r="V154" s="15" t="s">
        <v>201</v>
      </c>
    </row>
    <row r="155" s="1" customFormat="1" ht="45" customHeight="1" spans="1:22">
      <c r="A155" s="11">
        <v>154</v>
      </c>
      <c r="B155" s="15" t="s">
        <v>690</v>
      </c>
      <c r="C155" s="13" t="str">
        <f t="shared" si="8"/>
        <v>宋*钰</v>
      </c>
      <c r="D155" s="14" t="s">
        <v>691</v>
      </c>
      <c r="E155" s="15" t="str">
        <f t="shared" si="9"/>
        <v>210522********0036</v>
      </c>
      <c r="F155" s="15" t="s">
        <v>692</v>
      </c>
      <c r="G155" s="16" t="s">
        <v>523</v>
      </c>
      <c r="H155" s="16" t="s">
        <v>329</v>
      </c>
      <c r="I155" s="15" t="s">
        <v>199</v>
      </c>
      <c r="J155" s="17">
        <v>44743</v>
      </c>
      <c r="K155" s="15">
        <v>15241431715</v>
      </c>
      <c r="L155" s="17">
        <v>45154</v>
      </c>
      <c r="M155" s="17">
        <v>45154</v>
      </c>
      <c r="N155" s="15">
        <v>29</v>
      </c>
      <c r="O155" s="15">
        <v>4</v>
      </c>
      <c r="P155" s="15">
        <v>3</v>
      </c>
      <c r="Q155" s="15">
        <v>660</v>
      </c>
      <c r="R155" s="15">
        <f t="shared" si="10"/>
        <v>0.198</v>
      </c>
      <c r="S155" s="15">
        <v>32</v>
      </c>
      <c r="T155" s="15">
        <f t="shared" si="11"/>
        <v>2.112</v>
      </c>
      <c r="U155" s="15" t="s">
        <v>298</v>
      </c>
      <c r="V155" s="15" t="s">
        <v>201</v>
      </c>
    </row>
    <row r="156" s="1" customFormat="1" ht="45" customHeight="1" spans="1:22">
      <c r="A156" s="11">
        <v>155</v>
      </c>
      <c r="B156" s="15" t="s">
        <v>693</v>
      </c>
      <c r="C156" s="13" t="str">
        <f t="shared" si="8"/>
        <v>吴*</v>
      </c>
      <c r="D156" s="14" t="s">
        <v>694</v>
      </c>
      <c r="E156" s="15" t="str">
        <f t="shared" si="9"/>
        <v>210522********562X</v>
      </c>
      <c r="F156" s="15" t="s">
        <v>692</v>
      </c>
      <c r="G156" s="16" t="s">
        <v>695</v>
      </c>
      <c r="H156" s="16" t="s">
        <v>375</v>
      </c>
      <c r="I156" s="15" t="s">
        <v>199</v>
      </c>
      <c r="J156" s="17">
        <v>44377</v>
      </c>
      <c r="K156" s="15" t="s">
        <v>696</v>
      </c>
      <c r="L156" s="17">
        <v>45154</v>
      </c>
      <c r="M156" s="17">
        <v>45154</v>
      </c>
      <c r="N156" s="15">
        <v>29</v>
      </c>
      <c r="O156" s="15">
        <v>4</v>
      </c>
      <c r="P156" s="15">
        <v>3</v>
      </c>
      <c r="Q156" s="15">
        <v>660</v>
      </c>
      <c r="R156" s="15">
        <f t="shared" si="10"/>
        <v>0.198</v>
      </c>
      <c r="S156" s="15">
        <v>32</v>
      </c>
      <c r="T156" s="15">
        <f t="shared" si="11"/>
        <v>2.112</v>
      </c>
      <c r="U156" s="15" t="s">
        <v>298</v>
      </c>
      <c r="V156" s="15" t="s">
        <v>201</v>
      </c>
    </row>
    <row r="157" s="1" customFormat="1" ht="45" customHeight="1" spans="1:22">
      <c r="A157" s="11">
        <v>156</v>
      </c>
      <c r="B157" s="15" t="s">
        <v>697</v>
      </c>
      <c r="C157" s="13" t="str">
        <f t="shared" si="8"/>
        <v>柳*</v>
      </c>
      <c r="D157" s="14" t="s">
        <v>698</v>
      </c>
      <c r="E157" s="15" t="str">
        <f t="shared" si="9"/>
        <v>210522********5625</v>
      </c>
      <c r="F157" s="15" t="s">
        <v>699</v>
      </c>
      <c r="G157" s="16" t="s">
        <v>408</v>
      </c>
      <c r="H157" s="16" t="s">
        <v>700</v>
      </c>
      <c r="I157" s="15" t="s">
        <v>199</v>
      </c>
      <c r="J157" s="17">
        <v>44732</v>
      </c>
      <c r="K157" s="15">
        <v>13942460551</v>
      </c>
      <c r="L157" s="17">
        <v>45154</v>
      </c>
      <c r="M157" s="17">
        <v>45154</v>
      </c>
      <c r="N157" s="15">
        <v>29</v>
      </c>
      <c r="O157" s="15">
        <v>4</v>
      </c>
      <c r="P157" s="15">
        <v>3</v>
      </c>
      <c r="Q157" s="15">
        <v>660</v>
      </c>
      <c r="R157" s="15">
        <f t="shared" si="10"/>
        <v>0.198</v>
      </c>
      <c r="S157" s="15">
        <v>32</v>
      </c>
      <c r="T157" s="15">
        <f t="shared" si="11"/>
        <v>2.112</v>
      </c>
      <c r="U157" s="15" t="s">
        <v>298</v>
      </c>
      <c r="V157" s="15" t="s">
        <v>201</v>
      </c>
    </row>
    <row r="158" s="1" customFormat="1" ht="45" customHeight="1" spans="1:22">
      <c r="A158" s="11">
        <v>157</v>
      </c>
      <c r="B158" s="15" t="s">
        <v>701</v>
      </c>
      <c r="C158" s="13" t="str">
        <f t="shared" si="8"/>
        <v>顾*轩</v>
      </c>
      <c r="D158" s="14" t="s">
        <v>702</v>
      </c>
      <c r="E158" s="15" t="str">
        <f t="shared" si="9"/>
        <v>210522********4666</v>
      </c>
      <c r="F158" s="15" t="s">
        <v>699</v>
      </c>
      <c r="G158" s="16" t="s">
        <v>703</v>
      </c>
      <c r="H158" s="16" t="s">
        <v>704</v>
      </c>
      <c r="I158" s="15" t="s">
        <v>199</v>
      </c>
      <c r="J158" s="17">
        <v>45110</v>
      </c>
      <c r="K158" s="15">
        <v>15141447955</v>
      </c>
      <c r="L158" s="17">
        <v>45154</v>
      </c>
      <c r="M158" s="17">
        <v>45154</v>
      </c>
      <c r="N158" s="15">
        <v>29</v>
      </c>
      <c r="O158" s="15">
        <v>4</v>
      </c>
      <c r="P158" s="15">
        <v>3</v>
      </c>
      <c r="Q158" s="15">
        <v>660</v>
      </c>
      <c r="R158" s="15">
        <f t="shared" si="10"/>
        <v>0.198</v>
      </c>
      <c r="S158" s="15">
        <v>32</v>
      </c>
      <c r="T158" s="15">
        <f t="shared" si="11"/>
        <v>2.112</v>
      </c>
      <c r="U158" s="15" t="s">
        <v>298</v>
      </c>
      <c r="V158" s="15" t="s">
        <v>201</v>
      </c>
    </row>
    <row r="159" s="1" customFormat="1" ht="45" customHeight="1" spans="1:22">
      <c r="A159" s="11">
        <v>158</v>
      </c>
      <c r="B159" s="15" t="s">
        <v>705</v>
      </c>
      <c r="C159" s="13" t="str">
        <f t="shared" si="8"/>
        <v>刘*娟</v>
      </c>
      <c r="D159" s="14" t="s">
        <v>706</v>
      </c>
      <c r="E159" s="15" t="str">
        <f t="shared" si="9"/>
        <v>211322********6769</v>
      </c>
      <c r="F159" s="15" t="s">
        <v>699</v>
      </c>
      <c r="G159" s="16" t="s">
        <v>614</v>
      </c>
      <c r="H159" s="16" t="s">
        <v>329</v>
      </c>
      <c r="I159" s="15" t="s">
        <v>199</v>
      </c>
      <c r="J159" s="17">
        <v>44717</v>
      </c>
      <c r="K159" s="15">
        <v>15142255105</v>
      </c>
      <c r="L159" s="17">
        <v>45566</v>
      </c>
      <c r="M159" s="17">
        <v>45566</v>
      </c>
      <c r="N159" s="15">
        <v>15</v>
      </c>
      <c r="O159" s="15">
        <v>18</v>
      </c>
      <c r="P159" s="15">
        <v>3</v>
      </c>
      <c r="Q159" s="15">
        <v>660</v>
      </c>
      <c r="R159" s="15">
        <f t="shared" si="10"/>
        <v>0.198</v>
      </c>
      <c r="S159" s="15">
        <v>18</v>
      </c>
      <c r="T159" s="15">
        <f t="shared" si="11"/>
        <v>1.188</v>
      </c>
      <c r="U159" s="15" t="s">
        <v>422</v>
      </c>
      <c r="V159" s="15" t="s">
        <v>201</v>
      </c>
    </row>
    <row r="160" s="1" customFormat="1" ht="45" customHeight="1" spans="1:22">
      <c r="A160" s="11">
        <v>159</v>
      </c>
      <c r="B160" s="15" t="s">
        <v>707</v>
      </c>
      <c r="C160" s="13" t="str">
        <f t="shared" si="8"/>
        <v>刘*兵</v>
      </c>
      <c r="D160" s="14" t="s">
        <v>708</v>
      </c>
      <c r="E160" s="15" t="str">
        <f t="shared" si="9"/>
        <v>210522********0020</v>
      </c>
      <c r="F160" s="15" t="s">
        <v>699</v>
      </c>
      <c r="G160" s="16" t="s">
        <v>378</v>
      </c>
      <c r="H160" s="16" t="s">
        <v>700</v>
      </c>
      <c r="I160" s="15" t="s">
        <v>199</v>
      </c>
      <c r="J160" s="17">
        <v>45098</v>
      </c>
      <c r="K160" s="15">
        <v>15641416263</v>
      </c>
      <c r="L160" s="17">
        <v>45883</v>
      </c>
      <c r="M160" s="17">
        <v>45883</v>
      </c>
      <c r="N160" s="15">
        <v>5</v>
      </c>
      <c r="O160" s="15">
        <v>28</v>
      </c>
      <c r="P160" s="15">
        <v>3</v>
      </c>
      <c r="Q160" s="15">
        <v>660</v>
      </c>
      <c r="R160" s="15">
        <f t="shared" si="10"/>
        <v>0.198</v>
      </c>
      <c r="S160" s="15">
        <v>8</v>
      </c>
      <c r="T160" s="15">
        <f t="shared" si="11"/>
        <v>0.528</v>
      </c>
      <c r="U160" s="15" t="s">
        <v>293</v>
      </c>
      <c r="V160" s="15" t="s">
        <v>201</v>
      </c>
    </row>
    <row r="161" s="1" customFormat="1" ht="45" customHeight="1" spans="1:22">
      <c r="A161" s="11">
        <v>160</v>
      </c>
      <c r="B161" s="15" t="s">
        <v>709</v>
      </c>
      <c r="C161" s="13" t="str">
        <f t="shared" si="8"/>
        <v>王*</v>
      </c>
      <c r="D161" s="41" t="s">
        <v>710</v>
      </c>
      <c r="E161" s="15" t="str">
        <f t="shared" si="9"/>
        <v>210522********0029</v>
      </c>
      <c r="F161" s="15" t="s">
        <v>711</v>
      </c>
      <c r="G161" s="16" t="s">
        <v>560</v>
      </c>
      <c r="H161" s="16" t="s">
        <v>712</v>
      </c>
      <c r="I161" s="15" t="s">
        <v>199</v>
      </c>
      <c r="J161" s="17">
        <v>45117</v>
      </c>
      <c r="K161" s="15">
        <v>13941442949</v>
      </c>
      <c r="L161" s="17">
        <v>45118</v>
      </c>
      <c r="M161" s="17">
        <v>45118</v>
      </c>
      <c r="N161" s="15">
        <v>30</v>
      </c>
      <c r="O161" s="15">
        <v>3</v>
      </c>
      <c r="P161" s="15">
        <v>3</v>
      </c>
      <c r="Q161" s="15">
        <v>660</v>
      </c>
      <c r="R161" s="15">
        <f t="shared" si="10"/>
        <v>0.198</v>
      </c>
      <c r="S161" s="15">
        <v>33</v>
      </c>
      <c r="T161" s="15">
        <f t="shared" si="11"/>
        <v>2.178</v>
      </c>
      <c r="U161" s="15" t="s">
        <v>713</v>
      </c>
      <c r="V161" s="15" t="s">
        <v>299</v>
      </c>
    </row>
    <row r="162" s="1" customFormat="1" ht="45" customHeight="1" spans="1:22">
      <c r="A162" s="11">
        <v>161</v>
      </c>
      <c r="B162" s="15" t="s">
        <v>467</v>
      </c>
      <c r="C162" s="13" t="str">
        <f t="shared" si="8"/>
        <v>李*怡</v>
      </c>
      <c r="D162" s="41" t="s">
        <v>714</v>
      </c>
      <c r="E162" s="15" t="str">
        <f t="shared" si="9"/>
        <v>210522********5328</v>
      </c>
      <c r="F162" s="15" t="s">
        <v>711</v>
      </c>
      <c r="G162" s="16" t="s">
        <v>715</v>
      </c>
      <c r="H162" s="16" t="s">
        <v>357</v>
      </c>
      <c r="I162" s="15" t="s">
        <v>199</v>
      </c>
      <c r="J162" s="17">
        <v>45098</v>
      </c>
      <c r="K162" s="15">
        <v>13009224100</v>
      </c>
      <c r="L162" s="17">
        <v>45108</v>
      </c>
      <c r="M162" s="17">
        <v>45108</v>
      </c>
      <c r="N162" s="15">
        <v>30</v>
      </c>
      <c r="O162" s="15">
        <v>3</v>
      </c>
      <c r="P162" s="15">
        <v>3</v>
      </c>
      <c r="Q162" s="15">
        <v>660</v>
      </c>
      <c r="R162" s="15">
        <f t="shared" si="10"/>
        <v>0.198</v>
      </c>
      <c r="S162" s="15">
        <v>33</v>
      </c>
      <c r="T162" s="15">
        <f t="shared" si="11"/>
        <v>2.178</v>
      </c>
      <c r="U162" s="15" t="s">
        <v>713</v>
      </c>
      <c r="V162" s="15" t="s">
        <v>299</v>
      </c>
    </row>
    <row r="163" s="1" customFormat="1" ht="45" customHeight="1" spans="1:22">
      <c r="A163" s="11">
        <v>162</v>
      </c>
      <c r="B163" s="15" t="s">
        <v>716</v>
      </c>
      <c r="C163" s="13" t="str">
        <f t="shared" si="8"/>
        <v>李*翠</v>
      </c>
      <c r="D163" s="41" t="s">
        <v>717</v>
      </c>
      <c r="E163" s="15" t="str">
        <f t="shared" si="9"/>
        <v>210522********4125</v>
      </c>
      <c r="F163" s="15" t="s">
        <v>718</v>
      </c>
      <c r="G163" s="16" t="s">
        <v>416</v>
      </c>
      <c r="H163" s="16" t="s">
        <v>719</v>
      </c>
      <c r="I163" s="15" t="s">
        <v>199</v>
      </c>
      <c r="J163" s="17">
        <v>44371</v>
      </c>
      <c r="K163" s="15">
        <v>13942405388</v>
      </c>
      <c r="L163" s="17">
        <v>45154</v>
      </c>
      <c r="M163" s="17">
        <v>45154</v>
      </c>
      <c r="N163" s="15">
        <v>29</v>
      </c>
      <c r="O163" s="15">
        <v>4</v>
      </c>
      <c r="P163" s="15">
        <v>3</v>
      </c>
      <c r="Q163" s="15">
        <v>660</v>
      </c>
      <c r="R163" s="15">
        <f t="shared" si="10"/>
        <v>0.198</v>
      </c>
      <c r="S163" s="15">
        <v>32</v>
      </c>
      <c r="T163" s="15">
        <f t="shared" si="11"/>
        <v>2.112</v>
      </c>
      <c r="U163" s="15" t="s">
        <v>298</v>
      </c>
      <c r="V163" s="15" t="s">
        <v>201</v>
      </c>
    </row>
    <row r="164" s="1" customFormat="1" ht="45" customHeight="1" spans="1:22">
      <c r="A164" s="11">
        <v>163</v>
      </c>
      <c r="B164" s="15" t="s">
        <v>720</v>
      </c>
      <c r="C164" s="13" t="str">
        <f t="shared" si="8"/>
        <v>尹*茹</v>
      </c>
      <c r="D164" s="41" t="s">
        <v>721</v>
      </c>
      <c r="E164" s="15" t="str">
        <f t="shared" si="9"/>
        <v>210522********0028</v>
      </c>
      <c r="F164" s="15" t="s">
        <v>718</v>
      </c>
      <c r="G164" s="16" t="s">
        <v>270</v>
      </c>
      <c r="H164" s="16" t="s">
        <v>722</v>
      </c>
      <c r="I164" s="15" t="s">
        <v>199</v>
      </c>
      <c r="J164" s="17">
        <v>45096</v>
      </c>
      <c r="K164" s="15">
        <v>13190496916</v>
      </c>
      <c r="L164" s="17">
        <v>45154</v>
      </c>
      <c r="M164" s="17">
        <v>45154</v>
      </c>
      <c r="N164" s="15">
        <v>29</v>
      </c>
      <c r="O164" s="15">
        <v>4</v>
      </c>
      <c r="P164" s="15">
        <v>3</v>
      </c>
      <c r="Q164" s="15">
        <v>660</v>
      </c>
      <c r="R164" s="15">
        <f t="shared" si="10"/>
        <v>0.198</v>
      </c>
      <c r="S164" s="15">
        <v>32</v>
      </c>
      <c r="T164" s="15">
        <f t="shared" si="11"/>
        <v>2.112</v>
      </c>
      <c r="U164" s="15" t="s">
        <v>298</v>
      </c>
      <c r="V164" s="15" t="s">
        <v>201</v>
      </c>
    </row>
    <row r="165" s="1" customFormat="1" ht="45" customHeight="1" spans="1:22">
      <c r="A165" s="11">
        <v>164</v>
      </c>
      <c r="B165" s="15" t="s">
        <v>723</v>
      </c>
      <c r="C165" s="13" t="str">
        <f t="shared" si="8"/>
        <v>徐*</v>
      </c>
      <c r="D165" s="41" t="s">
        <v>724</v>
      </c>
      <c r="E165" s="15" t="str">
        <f t="shared" si="9"/>
        <v>150403********2020</v>
      </c>
      <c r="F165" s="15" t="s">
        <v>718</v>
      </c>
      <c r="G165" s="16" t="s">
        <v>725</v>
      </c>
      <c r="H165" s="16" t="s">
        <v>726</v>
      </c>
      <c r="I165" s="15" t="s">
        <v>199</v>
      </c>
      <c r="J165" s="17">
        <v>44377</v>
      </c>
      <c r="K165" s="15">
        <v>17861137687</v>
      </c>
      <c r="L165" s="17">
        <v>45154</v>
      </c>
      <c r="M165" s="17">
        <v>45154</v>
      </c>
      <c r="N165" s="15">
        <v>29</v>
      </c>
      <c r="O165" s="15">
        <v>4</v>
      </c>
      <c r="P165" s="15">
        <v>3</v>
      </c>
      <c r="Q165" s="15">
        <v>660</v>
      </c>
      <c r="R165" s="15">
        <f t="shared" si="10"/>
        <v>0.198</v>
      </c>
      <c r="S165" s="15">
        <v>32</v>
      </c>
      <c r="T165" s="15">
        <f t="shared" si="11"/>
        <v>2.112</v>
      </c>
      <c r="U165" s="15" t="s">
        <v>298</v>
      </c>
      <c r="V165" s="15" t="s">
        <v>201</v>
      </c>
    </row>
    <row r="166" s="1" customFormat="1" ht="45" customHeight="1" spans="1:22">
      <c r="A166" s="11">
        <v>165</v>
      </c>
      <c r="B166" s="15" t="s">
        <v>727</v>
      </c>
      <c r="C166" s="13" t="str">
        <f t="shared" si="8"/>
        <v>承*远</v>
      </c>
      <c r="D166" s="41" t="s">
        <v>728</v>
      </c>
      <c r="E166" s="15" t="str">
        <f t="shared" si="9"/>
        <v>210522********0015</v>
      </c>
      <c r="F166" s="15" t="s">
        <v>718</v>
      </c>
      <c r="G166" s="16" t="s">
        <v>729</v>
      </c>
      <c r="H166" s="16" t="s">
        <v>730</v>
      </c>
      <c r="I166" s="15" t="s">
        <v>206</v>
      </c>
      <c r="J166" s="17">
        <v>45016</v>
      </c>
      <c r="K166" s="15">
        <v>15941469810</v>
      </c>
      <c r="L166" s="17">
        <v>45566</v>
      </c>
      <c r="M166" s="17">
        <v>45566</v>
      </c>
      <c r="N166" s="15">
        <v>15</v>
      </c>
      <c r="O166" s="15">
        <v>18</v>
      </c>
      <c r="P166" s="15">
        <v>3</v>
      </c>
      <c r="Q166" s="15">
        <v>1320</v>
      </c>
      <c r="R166" s="15">
        <f t="shared" si="10"/>
        <v>0.396</v>
      </c>
      <c r="S166" s="15">
        <v>18</v>
      </c>
      <c r="T166" s="15">
        <f t="shared" si="11"/>
        <v>2.376</v>
      </c>
      <c r="U166" s="15" t="s">
        <v>422</v>
      </c>
      <c r="V166" s="15" t="s">
        <v>201</v>
      </c>
    </row>
    <row r="167" s="1" customFormat="1" ht="45" customHeight="1" spans="1:22">
      <c r="A167" s="11">
        <v>166</v>
      </c>
      <c r="B167" s="15" t="s">
        <v>731</v>
      </c>
      <c r="C167" s="13" t="str">
        <f t="shared" si="8"/>
        <v>邹*彤</v>
      </c>
      <c r="D167" s="41" t="s">
        <v>732</v>
      </c>
      <c r="E167" s="15" t="str">
        <f t="shared" si="9"/>
        <v>210727********0023</v>
      </c>
      <c r="F167" s="15" t="s">
        <v>718</v>
      </c>
      <c r="G167" s="16" t="s">
        <v>260</v>
      </c>
      <c r="H167" s="16" t="s">
        <v>733</v>
      </c>
      <c r="I167" s="15" t="s">
        <v>199</v>
      </c>
      <c r="J167" s="17">
        <v>45090</v>
      </c>
      <c r="K167" s="15">
        <v>15504994111</v>
      </c>
      <c r="L167" s="17">
        <v>45870</v>
      </c>
      <c r="M167" s="17">
        <v>45870</v>
      </c>
      <c r="N167" s="15">
        <v>5</v>
      </c>
      <c r="O167" s="15">
        <v>28</v>
      </c>
      <c r="P167" s="15">
        <v>3</v>
      </c>
      <c r="Q167" s="15">
        <v>660</v>
      </c>
      <c r="R167" s="15">
        <f t="shared" si="10"/>
        <v>0.198</v>
      </c>
      <c r="S167" s="15">
        <v>8</v>
      </c>
      <c r="T167" s="15">
        <f t="shared" si="11"/>
        <v>0.528</v>
      </c>
      <c r="U167" s="15" t="s">
        <v>293</v>
      </c>
      <c r="V167" s="15" t="s">
        <v>201</v>
      </c>
    </row>
    <row r="168" s="1" customFormat="1" ht="45" customHeight="1" spans="1:22">
      <c r="A168" s="11">
        <v>167</v>
      </c>
      <c r="B168" s="15" t="s">
        <v>734</v>
      </c>
      <c r="C168" s="13" t="str">
        <f t="shared" si="8"/>
        <v>林*</v>
      </c>
      <c r="D168" s="14" t="s">
        <v>735</v>
      </c>
      <c r="E168" s="15" t="str">
        <f t="shared" si="9"/>
        <v>210522********2029</v>
      </c>
      <c r="F168" s="15" t="s">
        <v>736</v>
      </c>
      <c r="G168" s="16" t="s">
        <v>264</v>
      </c>
      <c r="H168" s="16" t="s">
        <v>737</v>
      </c>
      <c r="I168" s="15" t="s">
        <v>199</v>
      </c>
      <c r="J168" s="17">
        <v>44740</v>
      </c>
      <c r="K168" s="15">
        <v>13236685361</v>
      </c>
      <c r="L168" s="17">
        <v>45139</v>
      </c>
      <c r="M168" s="17">
        <v>45139</v>
      </c>
      <c r="N168" s="15">
        <v>29</v>
      </c>
      <c r="O168" s="15">
        <v>4</v>
      </c>
      <c r="P168" s="15">
        <v>3</v>
      </c>
      <c r="Q168" s="15">
        <v>660</v>
      </c>
      <c r="R168" s="15">
        <f t="shared" si="10"/>
        <v>0.198</v>
      </c>
      <c r="S168" s="15">
        <v>32</v>
      </c>
      <c r="T168" s="15">
        <f t="shared" si="11"/>
        <v>2.112</v>
      </c>
      <c r="U168" s="15" t="s">
        <v>298</v>
      </c>
      <c r="V168" s="15" t="s">
        <v>201</v>
      </c>
    </row>
    <row r="169" s="1" customFormat="1" ht="45" customHeight="1" spans="1:22">
      <c r="A169" s="11">
        <v>168</v>
      </c>
      <c r="B169" s="15" t="s">
        <v>738</v>
      </c>
      <c r="C169" s="13" t="str">
        <f t="shared" si="8"/>
        <v>金*轩</v>
      </c>
      <c r="D169" s="14" t="s">
        <v>739</v>
      </c>
      <c r="E169" s="15" t="str">
        <f t="shared" si="9"/>
        <v>210522********0013</v>
      </c>
      <c r="F169" s="15" t="s">
        <v>736</v>
      </c>
      <c r="G169" s="16" t="s">
        <v>740</v>
      </c>
      <c r="H169" s="16" t="s">
        <v>741</v>
      </c>
      <c r="I169" s="15" t="s">
        <v>199</v>
      </c>
      <c r="J169" s="17">
        <v>45095</v>
      </c>
      <c r="K169" s="15" t="s">
        <v>742</v>
      </c>
      <c r="L169" s="17">
        <v>45566</v>
      </c>
      <c r="M169" s="17">
        <v>45566</v>
      </c>
      <c r="N169" s="15">
        <v>15</v>
      </c>
      <c r="O169" s="15">
        <v>18</v>
      </c>
      <c r="P169" s="15">
        <v>3</v>
      </c>
      <c r="Q169" s="15">
        <v>660</v>
      </c>
      <c r="R169" s="15">
        <f t="shared" si="10"/>
        <v>0.198</v>
      </c>
      <c r="S169" s="15">
        <v>18</v>
      </c>
      <c r="T169" s="15">
        <f t="shared" si="11"/>
        <v>1.188</v>
      </c>
      <c r="U169" s="15" t="s">
        <v>422</v>
      </c>
      <c r="V169" s="15" t="s">
        <v>201</v>
      </c>
    </row>
    <row r="170" s="1" customFormat="1" ht="45" customHeight="1" spans="1:22">
      <c r="A170" s="11">
        <v>169</v>
      </c>
      <c r="B170" s="15" t="s">
        <v>743</v>
      </c>
      <c r="C170" s="13" t="str">
        <f t="shared" si="8"/>
        <v>宋*霖</v>
      </c>
      <c r="D170" s="14" t="s">
        <v>744</v>
      </c>
      <c r="E170" s="15" t="str">
        <f t="shared" si="9"/>
        <v>211002********0154</v>
      </c>
      <c r="F170" s="15" t="s">
        <v>736</v>
      </c>
      <c r="G170" s="16" t="s">
        <v>348</v>
      </c>
      <c r="H170" s="16" t="s">
        <v>745</v>
      </c>
      <c r="I170" s="15" t="s">
        <v>199</v>
      </c>
      <c r="J170" s="17">
        <v>45474</v>
      </c>
      <c r="K170" s="15" t="s">
        <v>746</v>
      </c>
      <c r="L170" s="17">
        <v>45536</v>
      </c>
      <c r="M170" s="17">
        <v>45536</v>
      </c>
      <c r="N170" s="15">
        <v>16</v>
      </c>
      <c r="O170" s="15">
        <v>17</v>
      </c>
      <c r="P170" s="15">
        <v>3</v>
      </c>
      <c r="Q170" s="15">
        <v>660</v>
      </c>
      <c r="R170" s="15">
        <f t="shared" si="10"/>
        <v>0.198</v>
      </c>
      <c r="S170" s="15">
        <v>19</v>
      </c>
      <c r="T170" s="15">
        <f t="shared" si="11"/>
        <v>1.254</v>
      </c>
      <c r="U170" s="15" t="s">
        <v>216</v>
      </c>
      <c r="V170" s="15" t="s">
        <v>201</v>
      </c>
    </row>
    <row r="171" s="1" customFormat="1" ht="45" customHeight="1" spans="1:22">
      <c r="A171" s="11">
        <v>170</v>
      </c>
      <c r="B171" s="15" t="s">
        <v>747</v>
      </c>
      <c r="C171" s="13" t="str">
        <f t="shared" si="8"/>
        <v>李*静</v>
      </c>
      <c r="D171" s="14" t="s">
        <v>748</v>
      </c>
      <c r="E171" s="15" t="str">
        <f t="shared" si="9"/>
        <v>211022********3426</v>
      </c>
      <c r="F171" s="15" t="s">
        <v>749</v>
      </c>
      <c r="G171" s="16" t="s">
        <v>341</v>
      </c>
      <c r="H171" s="16" t="s">
        <v>591</v>
      </c>
      <c r="I171" s="15" t="s">
        <v>199</v>
      </c>
      <c r="J171" s="17">
        <v>44722</v>
      </c>
      <c r="K171" s="15">
        <v>13130605807</v>
      </c>
      <c r="L171" s="17">
        <v>44986</v>
      </c>
      <c r="M171" s="17">
        <v>44986</v>
      </c>
      <c r="N171" s="15">
        <v>34</v>
      </c>
      <c r="O171" s="15">
        <v>0</v>
      </c>
      <c r="P171" s="15">
        <v>2</v>
      </c>
      <c r="Q171" s="15">
        <v>660</v>
      </c>
      <c r="R171" s="15">
        <f t="shared" si="10"/>
        <v>0.132</v>
      </c>
      <c r="S171" s="15">
        <v>36</v>
      </c>
      <c r="T171" s="15">
        <f t="shared" si="11"/>
        <v>2.376</v>
      </c>
      <c r="U171" s="15" t="s">
        <v>248</v>
      </c>
      <c r="V171" s="15" t="s">
        <v>201</v>
      </c>
    </row>
    <row r="172" s="1" customFormat="1" ht="45" customHeight="1" spans="1:22">
      <c r="A172" s="11">
        <v>171</v>
      </c>
      <c r="B172" s="15" t="s">
        <v>750</v>
      </c>
      <c r="C172" s="13" t="str">
        <f t="shared" si="8"/>
        <v>刘*</v>
      </c>
      <c r="D172" s="41" t="s">
        <v>751</v>
      </c>
      <c r="E172" s="15" t="str">
        <f t="shared" si="9"/>
        <v>210521********0023</v>
      </c>
      <c r="F172" s="15" t="s">
        <v>749</v>
      </c>
      <c r="G172" s="16" t="s">
        <v>341</v>
      </c>
      <c r="H172" s="16" t="s">
        <v>752</v>
      </c>
      <c r="I172" s="15" t="s">
        <v>199</v>
      </c>
      <c r="J172" s="17">
        <v>45096</v>
      </c>
      <c r="K172" s="15">
        <v>13304144118</v>
      </c>
      <c r="L172" s="17">
        <v>45170</v>
      </c>
      <c r="M172" s="17">
        <v>45170</v>
      </c>
      <c r="N172" s="15">
        <v>28</v>
      </c>
      <c r="O172" s="15">
        <v>5</v>
      </c>
      <c r="P172" s="15">
        <v>3</v>
      </c>
      <c r="Q172" s="15">
        <v>660</v>
      </c>
      <c r="R172" s="15">
        <f t="shared" si="10"/>
        <v>0.198</v>
      </c>
      <c r="S172" s="15">
        <v>31</v>
      </c>
      <c r="T172" s="15">
        <f t="shared" si="11"/>
        <v>2.046</v>
      </c>
      <c r="U172" s="15" t="s">
        <v>253</v>
      </c>
      <c r="V172" s="15" t="s">
        <v>201</v>
      </c>
    </row>
    <row r="173" s="1" customFormat="1" ht="45" customHeight="1" spans="1:22">
      <c r="A173" s="11">
        <v>172</v>
      </c>
      <c r="B173" s="15" t="s">
        <v>753</v>
      </c>
      <c r="C173" s="13" t="str">
        <f t="shared" si="8"/>
        <v>王*悦</v>
      </c>
      <c r="D173" s="14" t="s">
        <v>754</v>
      </c>
      <c r="E173" s="15" t="str">
        <f t="shared" si="9"/>
        <v>211382********3521</v>
      </c>
      <c r="F173" s="15" t="s">
        <v>749</v>
      </c>
      <c r="G173" s="16" t="s">
        <v>341</v>
      </c>
      <c r="H173" s="16" t="s">
        <v>752</v>
      </c>
      <c r="I173" s="15" t="s">
        <v>199</v>
      </c>
      <c r="J173" s="17">
        <v>45096</v>
      </c>
      <c r="K173" s="15">
        <v>13147916961</v>
      </c>
      <c r="L173" s="17">
        <v>45170</v>
      </c>
      <c r="M173" s="17">
        <v>45170</v>
      </c>
      <c r="N173" s="15">
        <v>28</v>
      </c>
      <c r="O173" s="15">
        <v>5</v>
      </c>
      <c r="P173" s="15">
        <v>3</v>
      </c>
      <c r="Q173" s="15">
        <v>660</v>
      </c>
      <c r="R173" s="15">
        <f t="shared" si="10"/>
        <v>0.198</v>
      </c>
      <c r="S173" s="15">
        <v>31</v>
      </c>
      <c r="T173" s="15">
        <f t="shared" si="11"/>
        <v>2.046</v>
      </c>
      <c r="U173" s="15" t="s">
        <v>253</v>
      </c>
      <c r="V173" s="15" t="s">
        <v>201</v>
      </c>
    </row>
    <row r="174" s="1" customFormat="1" ht="45" customHeight="1" spans="1:22">
      <c r="A174" s="11">
        <v>173</v>
      </c>
      <c r="B174" s="15" t="s">
        <v>755</v>
      </c>
      <c r="C174" s="13" t="str">
        <f t="shared" si="8"/>
        <v>李*杰</v>
      </c>
      <c r="D174" s="41" t="s">
        <v>756</v>
      </c>
      <c r="E174" s="15" t="str">
        <f t="shared" si="9"/>
        <v>210905********0029</v>
      </c>
      <c r="F174" s="15" t="s">
        <v>749</v>
      </c>
      <c r="G174" s="16" t="s">
        <v>246</v>
      </c>
      <c r="H174" s="16" t="s">
        <v>757</v>
      </c>
      <c r="I174" s="15" t="s">
        <v>199</v>
      </c>
      <c r="J174" s="17">
        <v>45098</v>
      </c>
      <c r="K174" s="15">
        <v>13470377501</v>
      </c>
      <c r="L174" s="17">
        <v>45170</v>
      </c>
      <c r="M174" s="17">
        <v>45170</v>
      </c>
      <c r="N174" s="15">
        <v>28</v>
      </c>
      <c r="O174" s="15">
        <v>5</v>
      </c>
      <c r="P174" s="15">
        <v>3</v>
      </c>
      <c r="Q174" s="15">
        <v>660</v>
      </c>
      <c r="R174" s="15">
        <f t="shared" si="10"/>
        <v>0.198</v>
      </c>
      <c r="S174" s="15">
        <v>31</v>
      </c>
      <c r="T174" s="15">
        <f t="shared" si="11"/>
        <v>2.046</v>
      </c>
      <c r="U174" s="15" t="s">
        <v>253</v>
      </c>
      <c r="V174" s="15" t="s">
        <v>201</v>
      </c>
    </row>
    <row r="175" s="1" customFormat="1" ht="45" customHeight="1" spans="1:22">
      <c r="A175" s="11">
        <v>174</v>
      </c>
      <c r="B175" s="15" t="s">
        <v>758</v>
      </c>
      <c r="C175" s="13" t="str">
        <f t="shared" si="8"/>
        <v>冯*怡</v>
      </c>
      <c r="D175" s="41" t="s">
        <v>759</v>
      </c>
      <c r="E175" s="15" t="str">
        <f t="shared" si="9"/>
        <v>210503********1523</v>
      </c>
      <c r="F175" s="15" t="s">
        <v>749</v>
      </c>
      <c r="G175" s="16" t="s">
        <v>341</v>
      </c>
      <c r="H175" s="16" t="s">
        <v>680</v>
      </c>
      <c r="I175" s="15" t="s">
        <v>199</v>
      </c>
      <c r="J175" s="17">
        <v>45096</v>
      </c>
      <c r="K175" s="15">
        <v>18341410678</v>
      </c>
      <c r="L175" s="17">
        <v>45170</v>
      </c>
      <c r="M175" s="17">
        <v>45170</v>
      </c>
      <c r="N175" s="15">
        <v>28</v>
      </c>
      <c r="O175" s="15">
        <v>5</v>
      </c>
      <c r="P175" s="15">
        <v>3</v>
      </c>
      <c r="Q175" s="15">
        <v>660</v>
      </c>
      <c r="R175" s="15">
        <f t="shared" si="10"/>
        <v>0.198</v>
      </c>
      <c r="S175" s="15">
        <v>31</v>
      </c>
      <c r="T175" s="15">
        <f t="shared" si="11"/>
        <v>2.046</v>
      </c>
      <c r="U175" s="15" t="s">
        <v>253</v>
      </c>
      <c r="V175" s="15" t="s">
        <v>201</v>
      </c>
    </row>
    <row r="176" s="1" customFormat="1" ht="45" customHeight="1" spans="1:22">
      <c r="A176" s="11">
        <v>175</v>
      </c>
      <c r="B176" s="15" t="s">
        <v>760</v>
      </c>
      <c r="C176" s="13" t="str">
        <f t="shared" si="8"/>
        <v>迟*元</v>
      </c>
      <c r="D176" s="41" t="s">
        <v>761</v>
      </c>
      <c r="E176" s="15" t="str">
        <f t="shared" si="9"/>
        <v>210521********0069</v>
      </c>
      <c r="F176" s="15" t="s">
        <v>749</v>
      </c>
      <c r="G176" s="16" t="s">
        <v>246</v>
      </c>
      <c r="H176" s="16" t="s">
        <v>461</v>
      </c>
      <c r="I176" s="15" t="s">
        <v>199</v>
      </c>
      <c r="J176" s="17">
        <v>45098</v>
      </c>
      <c r="K176" s="15">
        <v>13841427132</v>
      </c>
      <c r="L176" s="17">
        <v>45170</v>
      </c>
      <c r="M176" s="17">
        <v>45170</v>
      </c>
      <c r="N176" s="15">
        <v>28</v>
      </c>
      <c r="O176" s="15">
        <v>5</v>
      </c>
      <c r="P176" s="15">
        <v>3</v>
      </c>
      <c r="Q176" s="15">
        <v>660</v>
      </c>
      <c r="R176" s="15">
        <f t="shared" si="10"/>
        <v>0.198</v>
      </c>
      <c r="S176" s="15">
        <v>31</v>
      </c>
      <c r="T176" s="15">
        <f t="shared" si="11"/>
        <v>2.046</v>
      </c>
      <c r="U176" s="15" t="s">
        <v>253</v>
      </c>
      <c r="V176" s="15" t="s">
        <v>201</v>
      </c>
    </row>
    <row r="177" s="1" customFormat="1" ht="45" customHeight="1" spans="1:22">
      <c r="A177" s="11">
        <v>176</v>
      </c>
      <c r="B177" s="15" t="s">
        <v>762</v>
      </c>
      <c r="C177" s="13" t="str">
        <f t="shared" si="8"/>
        <v>杨*霞</v>
      </c>
      <c r="D177" s="41" t="s">
        <v>763</v>
      </c>
      <c r="E177" s="15" t="str">
        <f t="shared" si="9"/>
        <v>210624********6125</v>
      </c>
      <c r="F177" s="15" t="s">
        <v>749</v>
      </c>
      <c r="G177" s="16" t="s">
        <v>764</v>
      </c>
      <c r="H177" s="16" t="s">
        <v>765</v>
      </c>
      <c r="I177" s="15" t="s">
        <v>206</v>
      </c>
      <c r="J177" s="17">
        <v>45464</v>
      </c>
      <c r="K177" s="15">
        <v>15524215042</v>
      </c>
      <c r="L177" s="17">
        <v>45536</v>
      </c>
      <c r="M177" s="17">
        <v>45536</v>
      </c>
      <c r="N177" s="15">
        <v>16</v>
      </c>
      <c r="O177" s="15">
        <v>17</v>
      </c>
      <c r="P177" s="15">
        <v>3</v>
      </c>
      <c r="Q177" s="15">
        <v>1320</v>
      </c>
      <c r="R177" s="15">
        <f t="shared" si="10"/>
        <v>0.396</v>
      </c>
      <c r="S177" s="15">
        <v>19</v>
      </c>
      <c r="T177" s="15">
        <f t="shared" si="11"/>
        <v>2.508</v>
      </c>
      <c r="U177" s="15" t="s">
        <v>216</v>
      </c>
      <c r="V177" s="15" t="s">
        <v>201</v>
      </c>
    </row>
    <row r="178" s="1" customFormat="1" ht="45" customHeight="1" spans="1:22">
      <c r="A178" s="11">
        <v>177</v>
      </c>
      <c r="B178" s="15" t="s">
        <v>766</v>
      </c>
      <c r="C178" s="13" t="str">
        <f t="shared" si="8"/>
        <v>吕*诗</v>
      </c>
      <c r="D178" s="41" t="s">
        <v>767</v>
      </c>
      <c r="E178" s="15" t="str">
        <f t="shared" si="9"/>
        <v>210521********1386</v>
      </c>
      <c r="F178" s="15" t="s">
        <v>749</v>
      </c>
      <c r="G178" s="16" t="s">
        <v>270</v>
      </c>
      <c r="H178" s="16" t="s">
        <v>768</v>
      </c>
      <c r="I178" s="15" t="s">
        <v>199</v>
      </c>
      <c r="J178" s="17">
        <v>45469</v>
      </c>
      <c r="K178" s="15">
        <v>13354144225</v>
      </c>
      <c r="L178" s="17">
        <v>45536</v>
      </c>
      <c r="M178" s="17">
        <v>45536</v>
      </c>
      <c r="N178" s="15">
        <v>16</v>
      </c>
      <c r="O178" s="15">
        <v>17</v>
      </c>
      <c r="P178" s="15">
        <v>3</v>
      </c>
      <c r="Q178" s="15">
        <v>660</v>
      </c>
      <c r="R178" s="15">
        <f t="shared" si="10"/>
        <v>0.198</v>
      </c>
      <c r="S178" s="15">
        <v>19</v>
      </c>
      <c r="T178" s="15">
        <f t="shared" si="11"/>
        <v>1.254</v>
      </c>
      <c r="U178" s="15" t="s">
        <v>216</v>
      </c>
      <c r="V178" s="15" t="s">
        <v>201</v>
      </c>
    </row>
    <row r="179" s="1" customFormat="1" ht="45" customHeight="1" spans="1:22">
      <c r="A179" s="11">
        <v>178</v>
      </c>
      <c r="B179" s="15" t="s">
        <v>769</v>
      </c>
      <c r="C179" s="13" t="str">
        <f t="shared" si="8"/>
        <v>宗*鑫</v>
      </c>
      <c r="D179" s="41" t="s">
        <v>770</v>
      </c>
      <c r="E179" s="15" t="str">
        <f t="shared" si="9"/>
        <v>210521********0011</v>
      </c>
      <c r="F179" s="15" t="s">
        <v>749</v>
      </c>
      <c r="G179" s="16" t="s">
        <v>270</v>
      </c>
      <c r="H179" s="16" t="s">
        <v>591</v>
      </c>
      <c r="I179" s="15" t="s">
        <v>199</v>
      </c>
      <c r="J179" s="17">
        <v>45471</v>
      </c>
      <c r="K179" s="15">
        <v>18541249097</v>
      </c>
      <c r="L179" s="17">
        <v>45536</v>
      </c>
      <c r="M179" s="17">
        <v>45536</v>
      </c>
      <c r="N179" s="15">
        <v>16</v>
      </c>
      <c r="O179" s="15">
        <v>17</v>
      </c>
      <c r="P179" s="15">
        <v>3</v>
      </c>
      <c r="Q179" s="15">
        <v>660</v>
      </c>
      <c r="R179" s="15">
        <f t="shared" si="10"/>
        <v>0.198</v>
      </c>
      <c r="S179" s="15">
        <v>19</v>
      </c>
      <c r="T179" s="15">
        <f t="shared" si="11"/>
        <v>1.254</v>
      </c>
      <c r="U179" s="15" t="s">
        <v>216</v>
      </c>
      <c r="V179" s="15" t="s">
        <v>201</v>
      </c>
    </row>
    <row r="180" s="1" customFormat="1" ht="45" customHeight="1" spans="1:22">
      <c r="A180" s="11">
        <v>179</v>
      </c>
      <c r="B180" s="15" t="s">
        <v>771</v>
      </c>
      <c r="C180" s="13" t="str">
        <f t="shared" si="8"/>
        <v>黄*</v>
      </c>
      <c r="D180" s="41" t="s">
        <v>772</v>
      </c>
      <c r="E180" s="15" t="str">
        <f t="shared" si="9"/>
        <v>210522********0026</v>
      </c>
      <c r="F180" s="15" t="s">
        <v>749</v>
      </c>
      <c r="G180" s="16" t="s">
        <v>260</v>
      </c>
      <c r="H180" s="16" t="s">
        <v>458</v>
      </c>
      <c r="I180" s="15" t="s">
        <v>199</v>
      </c>
      <c r="J180" s="17">
        <v>44714</v>
      </c>
      <c r="K180" s="15">
        <v>17640450743</v>
      </c>
      <c r="L180" s="17">
        <v>45536</v>
      </c>
      <c r="M180" s="17">
        <v>45536</v>
      </c>
      <c r="N180" s="15">
        <v>16</v>
      </c>
      <c r="O180" s="15">
        <v>17</v>
      </c>
      <c r="P180" s="15">
        <v>3</v>
      </c>
      <c r="Q180" s="15">
        <v>660</v>
      </c>
      <c r="R180" s="15">
        <f t="shared" si="10"/>
        <v>0.198</v>
      </c>
      <c r="S180" s="15">
        <v>19</v>
      </c>
      <c r="T180" s="15">
        <f t="shared" si="11"/>
        <v>1.254</v>
      </c>
      <c r="U180" s="15" t="s">
        <v>216</v>
      </c>
      <c r="V180" s="15" t="s">
        <v>201</v>
      </c>
    </row>
    <row r="181" s="1" customFormat="1" ht="45" customHeight="1" spans="1:22">
      <c r="A181" s="11">
        <v>180</v>
      </c>
      <c r="B181" s="15" t="s">
        <v>773</v>
      </c>
      <c r="C181" s="13" t="str">
        <f t="shared" si="8"/>
        <v>王*雪</v>
      </c>
      <c r="D181" s="41" t="s">
        <v>774</v>
      </c>
      <c r="E181" s="15" t="str">
        <f t="shared" si="9"/>
        <v>210624********5128</v>
      </c>
      <c r="F181" s="15" t="s">
        <v>749</v>
      </c>
      <c r="G181" s="16" t="s">
        <v>341</v>
      </c>
      <c r="H181" s="16" t="s">
        <v>775</v>
      </c>
      <c r="I181" s="15" t="s">
        <v>199</v>
      </c>
      <c r="J181" s="17">
        <v>45461</v>
      </c>
      <c r="K181" s="15">
        <v>18242420628</v>
      </c>
      <c r="L181" s="17">
        <v>45536</v>
      </c>
      <c r="M181" s="17">
        <v>45536</v>
      </c>
      <c r="N181" s="15">
        <v>16</v>
      </c>
      <c r="O181" s="15">
        <v>17</v>
      </c>
      <c r="P181" s="15">
        <v>3</v>
      </c>
      <c r="Q181" s="15">
        <v>660</v>
      </c>
      <c r="R181" s="15">
        <f t="shared" si="10"/>
        <v>0.198</v>
      </c>
      <c r="S181" s="15">
        <v>19</v>
      </c>
      <c r="T181" s="15">
        <f t="shared" si="11"/>
        <v>1.254</v>
      </c>
      <c r="U181" s="15" t="s">
        <v>216</v>
      </c>
      <c r="V181" s="15" t="s">
        <v>201</v>
      </c>
    </row>
    <row r="182" s="1" customFormat="1" ht="45" customHeight="1" spans="1:22">
      <c r="A182" s="11">
        <v>181</v>
      </c>
      <c r="B182" s="15" t="s">
        <v>776</v>
      </c>
      <c r="C182" s="13" t="str">
        <f t="shared" si="8"/>
        <v>许*菲</v>
      </c>
      <c r="D182" s="41" t="s">
        <v>777</v>
      </c>
      <c r="E182" s="15" t="str">
        <f t="shared" si="9"/>
        <v>231085********1421</v>
      </c>
      <c r="F182" s="15" t="s">
        <v>749</v>
      </c>
      <c r="G182" s="16" t="s">
        <v>778</v>
      </c>
      <c r="H182" s="16" t="s">
        <v>257</v>
      </c>
      <c r="I182" s="15" t="s">
        <v>199</v>
      </c>
      <c r="J182" s="17">
        <v>44734</v>
      </c>
      <c r="K182" s="15">
        <v>18945506932</v>
      </c>
      <c r="L182" s="17">
        <v>45536</v>
      </c>
      <c r="M182" s="17">
        <v>45536</v>
      </c>
      <c r="N182" s="15">
        <v>16</v>
      </c>
      <c r="O182" s="15">
        <v>17</v>
      </c>
      <c r="P182" s="15">
        <v>3</v>
      </c>
      <c r="Q182" s="15">
        <v>660</v>
      </c>
      <c r="R182" s="15">
        <f t="shared" si="10"/>
        <v>0.198</v>
      </c>
      <c r="S182" s="15">
        <v>19</v>
      </c>
      <c r="T182" s="15">
        <f t="shared" si="11"/>
        <v>1.254</v>
      </c>
      <c r="U182" s="15" t="s">
        <v>216</v>
      </c>
      <c r="V182" s="15" t="s">
        <v>201</v>
      </c>
    </row>
    <row r="183" s="1" customFormat="1" ht="45" customHeight="1" spans="1:22">
      <c r="A183" s="11">
        <v>182</v>
      </c>
      <c r="B183" s="15" t="s">
        <v>779</v>
      </c>
      <c r="C183" s="13" t="str">
        <f t="shared" si="8"/>
        <v>吕*华</v>
      </c>
      <c r="D183" s="41" t="s">
        <v>780</v>
      </c>
      <c r="E183" s="15" t="str">
        <f t="shared" si="9"/>
        <v>220521********4817</v>
      </c>
      <c r="F183" s="15" t="s">
        <v>749</v>
      </c>
      <c r="G183" s="16" t="s">
        <v>440</v>
      </c>
      <c r="H183" s="16" t="s">
        <v>437</v>
      </c>
      <c r="I183" s="15" t="s">
        <v>199</v>
      </c>
      <c r="J183" s="17">
        <v>45470</v>
      </c>
      <c r="K183" s="15">
        <v>13298845229</v>
      </c>
      <c r="L183" s="17">
        <v>45536</v>
      </c>
      <c r="M183" s="17">
        <v>45536</v>
      </c>
      <c r="N183" s="15">
        <v>16</v>
      </c>
      <c r="O183" s="15">
        <v>17</v>
      </c>
      <c r="P183" s="15">
        <v>3</v>
      </c>
      <c r="Q183" s="15">
        <v>660</v>
      </c>
      <c r="R183" s="15">
        <f t="shared" si="10"/>
        <v>0.198</v>
      </c>
      <c r="S183" s="15">
        <v>19</v>
      </c>
      <c r="T183" s="15">
        <f t="shared" si="11"/>
        <v>1.254</v>
      </c>
      <c r="U183" s="15" t="s">
        <v>216</v>
      </c>
      <c r="V183" s="15" t="s">
        <v>201</v>
      </c>
    </row>
    <row r="184" s="1" customFormat="1" ht="45" customHeight="1" spans="1:22">
      <c r="A184" s="11">
        <v>183</v>
      </c>
      <c r="B184" s="15" t="s">
        <v>781</v>
      </c>
      <c r="C184" s="13" t="str">
        <f t="shared" si="8"/>
        <v>于*</v>
      </c>
      <c r="D184" s="41" t="s">
        <v>782</v>
      </c>
      <c r="E184" s="15" t="str">
        <f t="shared" si="9"/>
        <v>210522********2610</v>
      </c>
      <c r="F184" s="15" t="s">
        <v>749</v>
      </c>
      <c r="G184" s="16" t="s">
        <v>440</v>
      </c>
      <c r="H184" s="16" t="s">
        <v>437</v>
      </c>
      <c r="I184" s="15" t="s">
        <v>199</v>
      </c>
      <c r="J184" s="17">
        <v>45470</v>
      </c>
      <c r="K184" s="15">
        <v>13050250355</v>
      </c>
      <c r="L184" s="17">
        <v>45536</v>
      </c>
      <c r="M184" s="17">
        <v>45536</v>
      </c>
      <c r="N184" s="15">
        <v>16</v>
      </c>
      <c r="O184" s="15">
        <v>17</v>
      </c>
      <c r="P184" s="15">
        <v>3</v>
      </c>
      <c r="Q184" s="15">
        <v>660</v>
      </c>
      <c r="R184" s="15">
        <f t="shared" si="10"/>
        <v>0.198</v>
      </c>
      <c r="S184" s="15">
        <v>19</v>
      </c>
      <c r="T184" s="15">
        <f t="shared" si="11"/>
        <v>1.254</v>
      </c>
      <c r="U184" s="15" t="s">
        <v>216</v>
      </c>
      <c r="V184" s="15" t="s">
        <v>201</v>
      </c>
    </row>
    <row r="185" s="1" customFormat="1" ht="45" customHeight="1" spans="1:22">
      <c r="A185" s="11">
        <v>184</v>
      </c>
      <c r="B185" s="15" t="s">
        <v>783</v>
      </c>
      <c r="C185" s="13" t="str">
        <f t="shared" si="8"/>
        <v>王*言</v>
      </c>
      <c r="D185" s="41" t="s">
        <v>784</v>
      </c>
      <c r="E185" s="15" t="str">
        <f t="shared" si="9"/>
        <v>210624********8224</v>
      </c>
      <c r="F185" s="15" t="s">
        <v>749</v>
      </c>
      <c r="G185" s="16" t="s">
        <v>341</v>
      </c>
      <c r="H185" s="16" t="s">
        <v>585</v>
      </c>
      <c r="I185" s="15" t="s">
        <v>199</v>
      </c>
      <c r="J185" s="17">
        <v>45553</v>
      </c>
      <c r="K185" s="15">
        <v>15604256829</v>
      </c>
      <c r="L185" s="17">
        <v>45536</v>
      </c>
      <c r="M185" s="17">
        <v>45536</v>
      </c>
      <c r="N185" s="15">
        <v>16</v>
      </c>
      <c r="O185" s="15">
        <v>17</v>
      </c>
      <c r="P185" s="15">
        <v>3</v>
      </c>
      <c r="Q185" s="15">
        <v>660</v>
      </c>
      <c r="R185" s="15">
        <f t="shared" si="10"/>
        <v>0.198</v>
      </c>
      <c r="S185" s="15">
        <v>19</v>
      </c>
      <c r="T185" s="15">
        <f t="shared" si="11"/>
        <v>1.254</v>
      </c>
      <c r="U185" s="15" t="s">
        <v>216</v>
      </c>
      <c r="V185" s="15" t="s">
        <v>201</v>
      </c>
    </row>
    <row r="186" s="1" customFormat="1" ht="45" customHeight="1" spans="1:22">
      <c r="A186" s="11">
        <v>185</v>
      </c>
      <c r="B186" s="15" t="s">
        <v>785</v>
      </c>
      <c r="C186" s="13" t="str">
        <f t="shared" si="8"/>
        <v>宫*宇</v>
      </c>
      <c r="D186" s="41" t="s">
        <v>786</v>
      </c>
      <c r="E186" s="15" t="str">
        <f t="shared" si="9"/>
        <v>210522********0045</v>
      </c>
      <c r="F186" s="15" t="s">
        <v>749</v>
      </c>
      <c r="G186" s="16" t="s">
        <v>270</v>
      </c>
      <c r="H186" s="16" t="s">
        <v>588</v>
      </c>
      <c r="I186" s="15" t="s">
        <v>199</v>
      </c>
      <c r="J186" s="17">
        <v>45471</v>
      </c>
      <c r="K186" s="15">
        <v>13322108241</v>
      </c>
      <c r="L186" s="17">
        <v>45536</v>
      </c>
      <c r="M186" s="17">
        <v>45536</v>
      </c>
      <c r="N186" s="15">
        <v>16</v>
      </c>
      <c r="O186" s="15">
        <v>17</v>
      </c>
      <c r="P186" s="15">
        <v>3</v>
      </c>
      <c r="Q186" s="15">
        <v>660</v>
      </c>
      <c r="R186" s="15">
        <f t="shared" si="10"/>
        <v>0.198</v>
      </c>
      <c r="S186" s="15">
        <v>19</v>
      </c>
      <c r="T186" s="15">
        <f t="shared" si="11"/>
        <v>1.254</v>
      </c>
      <c r="U186" s="15" t="s">
        <v>216</v>
      </c>
      <c r="V186" s="15" t="s">
        <v>201</v>
      </c>
    </row>
    <row r="187" s="1" customFormat="1" ht="45" customHeight="1" spans="1:22">
      <c r="A187" s="11">
        <v>186</v>
      </c>
      <c r="B187" s="15" t="s">
        <v>787</v>
      </c>
      <c r="C187" s="13" t="str">
        <f t="shared" si="8"/>
        <v>孟*涵</v>
      </c>
      <c r="D187" s="41" t="s">
        <v>788</v>
      </c>
      <c r="E187" s="15" t="str">
        <f t="shared" si="9"/>
        <v>210522********2022</v>
      </c>
      <c r="F187" s="15" t="s">
        <v>749</v>
      </c>
      <c r="G187" s="16" t="s">
        <v>270</v>
      </c>
      <c r="H187" s="16" t="s">
        <v>768</v>
      </c>
      <c r="I187" s="15" t="s">
        <v>199</v>
      </c>
      <c r="J187" s="17">
        <v>45831</v>
      </c>
      <c r="K187" s="15">
        <v>18641456216</v>
      </c>
      <c r="L187" s="17">
        <v>45870</v>
      </c>
      <c r="M187" s="17">
        <v>45870</v>
      </c>
      <c r="N187" s="15">
        <v>5</v>
      </c>
      <c r="O187" s="15">
        <v>28</v>
      </c>
      <c r="P187" s="15">
        <v>3</v>
      </c>
      <c r="Q187" s="15">
        <v>660</v>
      </c>
      <c r="R187" s="15">
        <f t="shared" si="10"/>
        <v>0.198</v>
      </c>
      <c r="S187" s="15">
        <v>8</v>
      </c>
      <c r="T187" s="15">
        <f t="shared" si="11"/>
        <v>0.528</v>
      </c>
      <c r="U187" s="15" t="s">
        <v>293</v>
      </c>
      <c r="V187" s="15" t="s">
        <v>201</v>
      </c>
    </row>
    <row r="188" s="1" customFormat="1" ht="45" customHeight="1" spans="1:22">
      <c r="A188" s="11">
        <v>187</v>
      </c>
      <c r="B188" s="15" t="s">
        <v>789</v>
      </c>
      <c r="C188" s="13" t="str">
        <f t="shared" si="8"/>
        <v>邵*鑫</v>
      </c>
      <c r="D188" s="41" t="s">
        <v>790</v>
      </c>
      <c r="E188" s="15" t="str">
        <f t="shared" si="9"/>
        <v>210504********1629</v>
      </c>
      <c r="F188" s="15" t="s">
        <v>749</v>
      </c>
      <c r="G188" s="16" t="s">
        <v>260</v>
      </c>
      <c r="H188" s="16" t="s">
        <v>791</v>
      </c>
      <c r="I188" s="15" t="s">
        <v>199</v>
      </c>
      <c r="J188" s="17">
        <v>45090</v>
      </c>
      <c r="K188" s="15">
        <v>13030722295</v>
      </c>
      <c r="L188" s="17">
        <v>45870</v>
      </c>
      <c r="M188" s="17">
        <v>45870</v>
      </c>
      <c r="N188" s="15">
        <v>5</v>
      </c>
      <c r="O188" s="15">
        <v>28</v>
      </c>
      <c r="P188" s="15">
        <v>3</v>
      </c>
      <c r="Q188" s="15">
        <v>660</v>
      </c>
      <c r="R188" s="15">
        <f t="shared" si="10"/>
        <v>0.198</v>
      </c>
      <c r="S188" s="15">
        <v>8</v>
      </c>
      <c r="T188" s="15">
        <f t="shared" si="11"/>
        <v>0.528</v>
      </c>
      <c r="U188" s="15" t="s">
        <v>293</v>
      </c>
      <c r="V188" s="15" t="s">
        <v>201</v>
      </c>
    </row>
    <row r="189" s="1" customFormat="1" ht="45" customHeight="1" spans="1:22">
      <c r="A189" s="11">
        <v>188</v>
      </c>
      <c r="B189" s="15" t="s">
        <v>792</v>
      </c>
      <c r="C189" s="13" t="str">
        <f t="shared" si="8"/>
        <v>吴*辰</v>
      </c>
      <c r="D189" s="41" t="s">
        <v>793</v>
      </c>
      <c r="E189" s="15" t="str">
        <f t="shared" si="9"/>
        <v>210522********2615</v>
      </c>
      <c r="F189" s="15" t="s">
        <v>749</v>
      </c>
      <c r="G189" s="16" t="s">
        <v>246</v>
      </c>
      <c r="H189" s="16" t="s">
        <v>794</v>
      </c>
      <c r="I189" s="15" t="s">
        <v>199</v>
      </c>
      <c r="J189" s="17">
        <v>45826</v>
      </c>
      <c r="K189" s="15">
        <v>15841424607</v>
      </c>
      <c r="L189" s="17">
        <v>45870</v>
      </c>
      <c r="M189" s="17">
        <v>45870</v>
      </c>
      <c r="N189" s="15">
        <v>5</v>
      </c>
      <c r="O189" s="15">
        <v>28</v>
      </c>
      <c r="P189" s="15">
        <v>3</v>
      </c>
      <c r="Q189" s="15">
        <v>660</v>
      </c>
      <c r="R189" s="15">
        <f t="shared" si="10"/>
        <v>0.198</v>
      </c>
      <c r="S189" s="15">
        <v>8</v>
      </c>
      <c r="T189" s="15">
        <f t="shared" si="11"/>
        <v>0.528</v>
      </c>
      <c r="U189" s="15" t="s">
        <v>293</v>
      </c>
      <c r="V189" s="15" t="s">
        <v>201</v>
      </c>
    </row>
    <row r="190" s="1" customFormat="1" ht="45" customHeight="1" spans="1:22">
      <c r="A190" s="11">
        <v>189</v>
      </c>
      <c r="B190" s="15" t="s">
        <v>795</v>
      </c>
      <c r="C190" s="13" t="str">
        <f t="shared" si="8"/>
        <v>孙*君</v>
      </c>
      <c r="D190" s="41" t="s">
        <v>796</v>
      </c>
      <c r="E190" s="15" t="str">
        <f t="shared" si="9"/>
        <v>210504********0282</v>
      </c>
      <c r="F190" s="15" t="s">
        <v>749</v>
      </c>
      <c r="G190" s="16" t="s">
        <v>246</v>
      </c>
      <c r="H190" s="16" t="s">
        <v>797</v>
      </c>
      <c r="I190" s="15" t="s">
        <v>199</v>
      </c>
      <c r="J190" s="17">
        <v>45839</v>
      </c>
      <c r="K190" s="15">
        <v>13942406077</v>
      </c>
      <c r="L190" s="17">
        <v>45870</v>
      </c>
      <c r="M190" s="17">
        <v>45870</v>
      </c>
      <c r="N190" s="15">
        <v>4</v>
      </c>
      <c r="O190" s="15">
        <v>29</v>
      </c>
      <c r="P190" s="15">
        <v>3</v>
      </c>
      <c r="Q190" s="15">
        <v>660</v>
      </c>
      <c r="R190" s="15">
        <f t="shared" si="10"/>
        <v>0.198</v>
      </c>
      <c r="S190" s="15">
        <v>7</v>
      </c>
      <c r="T190" s="15">
        <f t="shared" si="11"/>
        <v>0.462</v>
      </c>
      <c r="U190" s="15" t="s">
        <v>284</v>
      </c>
      <c r="V190" s="15" t="s">
        <v>201</v>
      </c>
    </row>
    <row r="191" s="1" customFormat="1" ht="45" customHeight="1" spans="1:22">
      <c r="A191" s="11">
        <v>190</v>
      </c>
      <c r="B191" s="15" t="s">
        <v>798</v>
      </c>
      <c r="C191" s="13" t="str">
        <f t="shared" si="8"/>
        <v>赵*怡</v>
      </c>
      <c r="D191" s="42" t="s">
        <v>799</v>
      </c>
      <c r="E191" s="15" t="str">
        <f t="shared" si="9"/>
        <v>220221********0044</v>
      </c>
      <c r="F191" s="15" t="s">
        <v>800</v>
      </c>
      <c r="G191" s="15" t="s">
        <v>440</v>
      </c>
      <c r="H191" s="15" t="s">
        <v>461</v>
      </c>
      <c r="I191" s="15" t="s">
        <v>199</v>
      </c>
      <c r="J191" s="17">
        <v>45835</v>
      </c>
      <c r="K191" s="15">
        <v>13596318736</v>
      </c>
      <c r="L191" s="17">
        <v>45962</v>
      </c>
      <c r="M191" s="17">
        <v>45962</v>
      </c>
      <c r="N191" s="15">
        <v>0</v>
      </c>
      <c r="O191" s="15">
        <v>31</v>
      </c>
      <c r="P191" s="15">
        <v>5</v>
      </c>
      <c r="Q191" s="15">
        <v>660</v>
      </c>
      <c r="R191" s="15">
        <f t="shared" si="10"/>
        <v>0.33</v>
      </c>
      <c r="S191" s="15">
        <v>5</v>
      </c>
      <c r="T191" s="15">
        <f t="shared" si="11"/>
        <v>0.33</v>
      </c>
      <c r="U191" s="15" t="s">
        <v>801</v>
      </c>
      <c r="V191" s="15" t="s">
        <v>201</v>
      </c>
    </row>
    <row r="192" s="1" customFormat="1" ht="45" customHeight="1" spans="1:22">
      <c r="A192" s="11">
        <v>191</v>
      </c>
      <c r="B192" s="15" t="s">
        <v>802</v>
      </c>
      <c r="C192" s="13" t="str">
        <f t="shared" si="8"/>
        <v>尹*</v>
      </c>
      <c r="D192" s="41" t="s">
        <v>803</v>
      </c>
      <c r="E192" s="15" t="str">
        <f t="shared" si="9"/>
        <v>210521********0415</v>
      </c>
      <c r="F192" s="15" t="s">
        <v>804</v>
      </c>
      <c r="G192" s="16" t="s">
        <v>535</v>
      </c>
      <c r="H192" s="16" t="s">
        <v>288</v>
      </c>
      <c r="I192" s="15" t="s">
        <v>199</v>
      </c>
      <c r="J192" s="17">
        <v>44377</v>
      </c>
      <c r="K192" s="15">
        <v>15941490328</v>
      </c>
      <c r="L192" s="17">
        <v>45170</v>
      </c>
      <c r="M192" s="17">
        <v>45170</v>
      </c>
      <c r="N192" s="15">
        <v>28</v>
      </c>
      <c r="O192" s="15">
        <v>5</v>
      </c>
      <c r="P192" s="15">
        <v>3</v>
      </c>
      <c r="Q192" s="15">
        <v>660</v>
      </c>
      <c r="R192" s="15">
        <f t="shared" si="10"/>
        <v>0.198</v>
      </c>
      <c r="S192" s="15">
        <v>31</v>
      </c>
      <c r="T192" s="15">
        <f t="shared" si="11"/>
        <v>2.046</v>
      </c>
      <c r="U192" s="15" t="s">
        <v>253</v>
      </c>
      <c r="V192" s="15" t="s">
        <v>201</v>
      </c>
    </row>
    <row r="193" s="1" customFormat="1" ht="45" customHeight="1" spans="1:22">
      <c r="A193" s="11">
        <v>192</v>
      </c>
      <c r="B193" s="15" t="s">
        <v>805</v>
      </c>
      <c r="C193" s="13" t="str">
        <f t="shared" si="8"/>
        <v>孙*婷</v>
      </c>
      <c r="D193" s="41" t="s">
        <v>806</v>
      </c>
      <c r="E193" s="15" t="str">
        <f t="shared" si="9"/>
        <v>210504********1084</v>
      </c>
      <c r="F193" s="15" t="s">
        <v>804</v>
      </c>
      <c r="G193" s="16" t="s">
        <v>260</v>
      </c>
      <c r="H193" s="16" t="s">
        <v>807</v>
      </c>
      <c r="I193" s="15" t="s">
        <v>199</v>
      </c>
      <c r="J193" s="17">
        <v>44377</v>
      </c>
      <c r="K193" s="15">
        <v>18941116550</v>
      </c>
      <c r="L193" s="17">
        <v>45170</v>
      </c>
      <c r="M193" s="17">
        <v>45170</v>
      </c>
      <c r="N193" s="15">
        <v>28</v>
      </c>
      <c r="O193" s="15">
        <v>5</v>
      </c>
      <c r="P193" s="15">
        <v>3</v>
      </c>
      <c r="Q193" s="15">
        <v>660</v>
      </c>
      <c r="R193" s="15">
        <f t="shared" si="10"/>
        <v>0.198</v>
      </c>
      <c r="S193" s="15">
        <v>31</v>
      </c>
      <c r="T193" s="15">
        <f t="shared" si="11"/>
        <v>2.046</v>
      </c>
      <c r="U193" s="15" t="s">
        <v>253</v>
      </c>
      <c r="V193" s="15" t="s">
        <v>201</v>
      </c>
    </row>
    <row r="194" s="1" customFormat="1" ht="45" customHeight="1" spans="1:22">
      <c r="A194" s="11">
        <v>193</v>
      </c>
      <c r="B194" s="15" t="s">
        <v>808</v>
      </c>
      <c r="C194" s="13" t="str">
        <f t="shared" ref="C194:C257" si="12">REPLACE(B194,2,1,"*")</f>
        <v>李*</v>
      </c>
      <c r="D194" s="41" t="s">
        <v>809</v>
      </c>
      <c r="E194" s="15" t="str">
        <f t="shared" ref="E194:E257" si="13">MID(D194,1,6)&amp;"********"&amp;MID(D194,15,4)</f>
        <v>210521********0029</v>
      </c>
      <c r="F194" s="15" t="s">
        <v>804</v>
      </c>
      <c r="G194" s="16" t="s">
        <v>535</v>
      </c>
      <c r="H194" s="16" t="s">
        <v>810</v>
      </c>
      <c r="I194" s="15" t="s">
        <v>199</v>
      </c>
      <c r="J194" s="17">
        <v>44377</v>
      </c>
      <c r="K194" s="15">
        <v>17604343019</v>
      </c>
      <c r="L194" s="17">
        <v>44986</v>
      </c>
      <c r="M194" s="17">
        <v>44986</v>
      </c>
      <c r="N194" s="15">
        <v>34</v>
      </c>
      <c r="O194" s="15">
        <v>0</v>
      </c>
      <c r="P194" s="15">
        <v>2</v>
      </c>
      <c r="Q194" s="15">
        <v>660</v>
      </c>
      <c r="R194" s="15">
        <f t="shared" ref="R194:R218" si="14">Q194*P194/10000</f>
        <v>0.132</v>
      </c>
      <c r="S194" s="15">
        <v>36</v>
      </c>
      <c r="T194" s="15">
        <f t="shared" ref="T194:T257" si="15">S194*Q194/10000</f>
        <v>2.376</v>
      </c>
      <c r="U194" s="15" t="s">
        <v>248</v>
      </c>
      <c r="V194" s="15" t="s">
        <v>201</v>
      </c>
    </row>
    <row r="195" s="1" customFormat="1" ht="45" customHeight="1" spans="1:22">
      <c r="A195" s="11">
        <v>194</v>
      </c>
      <c r="B195" s="15" t="s">
        <v>811</v>
      </c>
      <c r="C195" s="13" t="str">
        <f t="shared" si="12"/>
        <v>宫*妮</v>
      </c>
      <c r="D195" s="41" t="s">
        <v>812</v>
      </c>
      <c r="E195" s="15" t="str">
        <f t="shared" si="13"/>
        <v>210522********2600</v>
      </c>
      <c r="F195" s="15" t="s">
        <v>804</v>
      </c>
      <c r="G195" s="16" t="s">
        <v>260</v>
      </c>
      <c r="H195" s="16" t="s">
        <v>813</v>
      </c>
      <c r="I195" s="15" t="s">
        <v>206</v>
      </c>
      <c r="J195" s="17">
        <v>44714</v>
      </c>
      <c r="K195" s="15">
        <v>15542349383</v>
      </c>
      <c r="L195" s="17">
        <v>44986</v>
      </c>
      <c r="M195" s="17">
        <v>44986</v>
      </c>
      <c r="N195" s="15">
        <v>34</v>
      </c>
      <c r="O195" s="15">
        <v>0</v>
      </c>
      <c r="P195" s="15">
        <v>2</v>
      </c>
      <c r="Q195" s="15">
        <v>1320</v>
      </c>
      <c r="R195" s="15">
        <f t="shared" si="14"/>
        <v>0.264</v>
      </c>
      <c r="S195" s="15">
        <v>36</v>
      </c>
      <c r="T195" s="15">
        <f t="shared" si="15"/>
        <v>4.752</v>
      </c>
      <c r="U195" s="15" t="s">
        <v>248</v>
      </c>
      <c r="V195" s="15" t="s">
        <v>201</v>
      </c>
    </row>
    <row r="196" s="1" customFormat="1" ht="45" customHeight="1" spans="1:22">
      <c r="A196" s="11">
        <v>195</v>
      </c>
      <c r="B196" s="15" t="s">
        <v>814</v>
      </c>
      <c r="C196" s="13" t="str">
        <f t="shared" si="12"/>
        <v>李*</v>
      </c>
      <c r="D196" s="41" t="s">
        <v>815</v>
      </c>
      <c r="E196" s="15" t="str">
        <f t="shared" si="13"/>
        <v>211224********7422</v>
      </c>
      <c r="F196" s="15" t="s">
        <v>804</v>
      </c>
      <c r="G196" s="16" t="s">
        <v>341</v>
      </c>
      <c r="H196" s="16" t="s">
        <v>630</v>
      </c>
      <c r="I196" s="15" t="s">
        <v>199</v>
      </c>
      <c r="J196" s="17">
        <v>45473</v>
      </c>
      <c r="K196" s="15">
        <v>18241086327</v>
      </c>
      <c r="L196" s="17">
        <v>45536</v>
      </c>
      <c r="M196" s="17">
        <v>45536</v>
      </c>
      <c r="N196" s="15">
        <v>16</v>
      </c>
      <c r="O196" s="15">
        <v>17</v>
      </c>
      <c r="P196" s="15">
        <v>3</v>
      </c>
      <c r="Q196" s="15">
        <v>660</v>
      </c>
      <c r="R196" s="15">
        <f t="shared" si="14"/>
        <v>0.198</v>
      </c>
      <c r="S196" s="15">
        <v>19</v>
      </c>
      <c r="T196" s="15">
        <f t="shared" si="15"/>
        <v>1.254</v>
      </c>
      <c r="U196" s="15" t="s">
        <v>216</v>
      </c>
      <c r="V196" s="15" t="s">
        <v>201</v>
      </c>
    </row>
    <row r="197" s="1" customFormat="1" ht="45" customHeight="1" spans="1:22">
      <c r="A197" s="11">
        <v>196</v>
      </c>
      <c r="B197" s="15" t="s">
        <v>816</v>
      </c>
      <c r="C197" s="13" t="str">
        <f t="shared" si="12"/>
        <v>刘*</v>
      </c>
      <c r="D197" s="41" t="s">
        <v>817</v>
      </c>
      <c r="E197" s="15" t="str">
        <f t="shared" si="13"/>
        <v>152301********5728</v>
      </c>
      <c r="F197" s="15" t="s">
        <v>804</v>
      </c>
      <c r="G197" s="16" t="s">
        <v>818</v>
      </c>
      <c r="H197" s="16" t="s">
        <v>819</v>
      </c>
      <c r="I197" s="15" t="s">
        <v>199</v>
      </c>
      <c r="J197" s="17">
        <v>45296</v>
      </c>
      <c r="K197" s="15">
        <v>15547518395</v>
      </c>
      <c r="L197" s="17">
        <v>45536</v>
      </c>
      <c r="M197" s="17">
        <v>45536</v>
      </c>
      <c r="N197" s="15">
        <v>16</v>
      </c>
      <c r="O197" s="15">
        <v>17</v>
      </c>
      <c r="P197" s="15">
        <v>3</v>
      </c>
      <c r="Q197" s="15">
        <v>660</v>
      </c>
      <c r="R197" s="15">
        <f t="shared" si="14"/>
        <v>0.198</v>
      </c>
      <c r="S197" s="15">
        <v>19</v>
      </c>
      <c r="T197" s="15">
        <f t="shared" si="15"/>
        <v>1.254</v>
      </c>
      <c r="U197" s="15" t="s">
        <v>216</v>
      </c>
      <c r="V197" s="15" t="s">
        <v>201</v>
      </c>
    </row>
    <row r="198" s="1" customFormat="1" ht="45" customHeight="1" spans="1:22">
      <c r="A198" s="11">
        <v>197</v>
      </c>
      <c r="B198" s="15" t="s">
        <v>820</v>
      </c>
      <c r="C198" s="13" t="str">
        <f t="shared" si="12"/>
        <v>王*文</v>
      </c>
      <c r="D198" s="41" t="s">
        <v>821</v>
      </c>
      <c r="E198" s="15" t="str">
        <f t="shared" si="13"/>
        <v>210521********3490</v>
      </c>
      <c r="F198" s="15" t="s">
        <v>804</v>
      </c>
      <c r="G198" s="16" t="s">
        <v>264</v>
      </c>
      <c r="H198" s="16" t="s">
        <v>288</v>
      </c>
      <c r="I198" s="15" t="s">
        <v>199</v>
      </c>
      <c r="J198" s="17">
        <v>45488</v>
      </c>
      <c r="K198" s="15">
        <v>18940492169</v>
      </c>
      <c r="L198" s="17">
        <v>45536</v>
      </c>
      <c r="M198" s="17">
        <v>45536</v>
      </c>
      <c r="N198" s="15">
        <v>16</v>
      </c>
      <c r="O198" s="15">
        <v>17</v>
      </c>
      <c r="P198" s="15">
        <v>3</v>
      </c>
      <c r="Q198" s="15">
        <v>660</v>
      </c>
      <c r="R198" s="15">
        <f t="shared" si="14"/>
        <v>0.198</v>
      </c>
      <c r="S198" s="15">
        <v>19</v>
      </c>
      <c r="T198" s="15">
        <f t="shared" si="15"/>
        <v>1.254</v>
      </c>
      <c r="U198" s="15" t="s">
        <v>216</v>
      </c>
      <c r="V198" s="15" t="s">
        <v>201</v>
      </c>
    </row>
    <row r="199" s="1" customFormat="1" ht="45" customHeight="1" spans="1:22">
      <c r="A199" s="11">
        <v>198</v>
      </c>
      <c r="B199" s="15" t="s">
        <v>822</v>
      </c>
      <c r="C199" s="13" t="str">
        <f t="shared" si="12"/>
        <v>郑*</v>
      </c>
      <c r="D199" s="41" t="s">
        <v>823</v>
      </c>
      <c r="E199" s="15" t="str">
        <f t="shared" si="13"/>
        <v>210181********4032</v>
      </c>
      <c r="F199" s="15" t="s">
        <v>804</v>
      </c>
      <c r="G199" s="16" t="s">
        <v>440</v>
      </c>
      <c r="H199" s="16" t="s">
        <v>824</v>
      </c>
      <c r="I199" s="15" t="s">
        <v>199</v>
      </c>
      <c r="J199" s="17">
        <v>45838</v>
      </c>
      <c r="K199" s="15">
        <v>18543672453</v>
      </c>
      <c r="L199" s="17">
        <v>45901</v>
      </c>
      <c r="M199" s="17">
        <v>45901</v>
      </c>
      <c r="N199" s="15">
        <v>4</v>
      </c>
      <c r="O199" s="15">
        <v>29</v>
      </c>
      <c r="P199" s="15">
        <v>3</v>
      </c>
      <c r="Q199" s="15">
        <v>660</v>
      </c>
      <c r="R199" s="15">
        <f t="shared" si="14"/>
        <v>0.198</v>
      </c>
      <c r="S199" s="15">
        <v>7</v>
      </c>
      <c r="T199" s="15">
        <f t="shared" si="15"/>
        <v>0.462</v>
      </c>
      <c r="U199" s="15" t="s">
        <v>284</v>
      </c>
      <c r="V199" s="15" t="s">
        <v>201</v>
      </c>
    </row>
    <row r="200" s="1" customFormat="1" ht="45" customHeight="1" spans="1:22">
      <c r="A200" s="11">
        <v>199</v>
      </c>
      <c r="B200" s="15" t="s">
        <v>825</v>
      </c>
      <c r="C200" s="13" t="str">
        <f t="shared" si="12"/>
        <v>周*</v>
      </c>
      <c r="D200" s="41" t="s">
        <v>826</v>
      </c>
      <c r="E200" s="15" t="str">
        <f t="shared" si="13"/>
        <v>220521********5421</v>
      </c>
      <c r="F200" s="15" t="s">
        <v>804</v>
      </c>
      <c r="G200" s="16" t="s">
        <v>440</v>
      </c>
      <c r="H200" s="16" t="s">
        <v>827</v>
      </c>
      <c r="I200" s="15" t="s">
        <v>199</v>
      </c>
      <c r="J200" s="17">
        <v>45835</v>
      </c>
      <c r="K200" s="42" t="s">
        <v>828</v>
      </c>
      <c r="L200" s="17">
        <v>45901</v>
      </c>
      <c r="M200" s="17">
        <v>45901</v>
      </c>
      <c r="N200" s="15">
        <v>4</v>
      </c>
      <c r="O200" s="15">
        <v>29</v>
      </c>
      <c r="P200" s="15">
        <v>3</v>
      </c>
      <c r="Q200" s="15">
        <v>660</v>
      </c>
      <c r="R200" s="15">
        <f t="shared" si="14"/>
        <v>0.198</v>
      </c>
      <c r="S200" s="15">
        <v>7</v>
      </c>
      <c r="T200" s="15">
        <f t="shared" si="15"/>
        <v>0.462</v>
      </c>
      <c r="U200" s="15" t="s">
        <v>284</v>
      </c>
      <c r="V200" s="15" t="s">
        <v>201</v>
      </c>
    </row>
    <row r="201" s="1" customFormat="1" ht="45" customHeight="1" spans="1:22">
      <c r="A201" s="11">
        <v>200</v>
      </c>
      <c r="B201" s="15" t="s">
        <v>829</v>
      </c>
      <c r="C201" s="13" t="str">
        <f t="shared" si="12"/>
        <v>厉*元</v>
      </c>
      <c r="D201" s="41" t="s">
        <v>823</v>
      </c>
      <c r="E201" s="15" t="str">
        <f t="shared" si="13"/>
        <v>210181********4032</v>
      </c>
      <c r="F201" s="15" t="s">
        <v>804</v>
      </c>
      <c r="G201" s="16" t="s">
        <v>260</v>
      </c>
      <c r="H201" s="16" t="s">
        <v>827</v>
      </c>
      <c r="I201" s="15" t="s">
        <v>199</v>
      </c>
      <c r="J201" s="17">
        <v>45838</v>
      </c>
      <c r="K201" s="15">
        <v>15842502067</v>
      </c>
      <c r="L201" s="17">
        <v>45901</v>
      </c>
      <c r="M201" s="17">
        <v>45901</v>
      </c>
      <c r="N201" s="15">
        <v>4</v>
      </c>
      <c r="O201" s="15">
        <v>29</v>
      </c>
      <c r="P201" s="15">
        <v>3</v>
      </c>
      <c r="Q201" s="15">
        <v>660</v>
      </c>
      <c r="R201" s="15">
        <f t="shared" si="14"/>
        <v>0.198</v>
      </c>
      <c r="S201" s="15">
        <v>7</v>
      </c>
      <c r="T201" s="15">
        <f t="shared" si="15"/>
        <v>0.462</v>
      </c>
      <c r="U201" s="15" t="s">
        <v>284</v>
      </c>
      <c r="V201" s="15" t="s">
        <v>201</v>
      </c>
    </row>
    <row r="202" s="1" customFormat="1" ht="45" customHeight="1" spans="1:22">
      <c r="A202" s="11">
        <v>201</v>
      </c>
      <c r="B202" s="15" t="s">
        <v>830</v>
      </c>
      <c r="C202" s="13" t="str">
        <f t="shared" si="12"/>
        <v>任*颐</v>
      </c>
      <c r="D202" s="41" t="s">
        <v>831</v>
      </c>
      <c r="E202" s="15" t="str">
        <f t="shared" si="13"/>
        <v>210522********0044</v>
      </c>
      <c r="F202" s="15" t="s">
        <v>804</v>
      </c>
      <c r="G202" s="16" t="s">
        <v>832</v>
      </c>
      <c r="H202" s="16" t="s">
        <v>757</v>
      </c>
      <c r="I202" s="15" t="s">
        <v>206</v>
      </c>
      <c r="J202" s="17">
        <v>45839</v>
      </c>
      <c r="K202" s="15">
        <v>13470504129</v>
      </c>
      <c r="L202" s="17">
        <v>45962</v>
      </c>
      <c r="M202" s="17">
        <v>45962</v>
      </c>
      <c r="N202" s="15">
        <v>2</v>
      </c>
      <c r="O202" s="15">
        <v>31</v>
      </c>
      <c r="P202" s="15">
        <v>3</v>
      </c>
      <c r="Q202" s="15">
        <v>1320</v>
      </c>
      <c r="R202" s="15">
        <f t="shared" si="14"/>
        <v>0.396</v>
      </c>
      <c r="S202" s="15">
        <v>5</v>
      </c>
      <c r="T202" s="15">
        <f t="shared" si="15"/>
        <v>0.66</v>
      </c>
      <c r="U202" s="15" t="s">
        <v>516</v>
      </c>
      <c r="V202" s="15" t="s">
        <v>201</v>
      </c>
    </row>
    <row r="203" s="1" customFormat="1" ht="45" customHeight="1" spans="1:22">
      <c r="A203" s="11">
        <v>202</v>
      </c>
      <c r="B203" s="15" t="s">
        <v>833</v>
      </c>
      <c r="C203" s="13" t="str">
        <f t="shared" si="12"/>
        <v>田*阳</v>
      </c>
      <c r="D203" s="41" t="s">
        <v>834</v>
      </c>
      <c r="E203" s="15" t="str">
        <f t="shared" si="13"/>
        <v>210522********2327</v>
      </c>
      <c r="F203" s="15" t="s">
        <v>804</v>
      </c>
      <c r="G203" s="16" t="s">
        <v>341</v>
      </c>
      <c r="H203" s="16" t="s">
        <v>630</v>
      </c>
      <c r="I203" s="15" t="s">
        <v>199</v>
      </c>
      <c r="J203" s="17">
        <v>45833</v>
      </c>
      <c r="K203" s="15">
        <v>18340477055</v>
      </c>
      <c r="L203" s="17">
        <v>45962</v>
      </c>
      <c r="M203" s="17">
        <v>45962</v>
      </c>
      <c r="N203" s="15">
        <v>2</v>
      </c>
      <c r="O203" s="15">
        <v>31</v>
      </c>
      <c r="P203" s="15">
        <v>3</v>
      </c>
      <c r="Q203" s="15">
        <v>660</v>
      </c>
      <c r="R203" s="15">
        <f t="shared" si="14"/>
        <v>0.198</v>
      </c>
      <c r="S203" s="15">
        <v>5</v>
      </c>
      <c r="T203" s="15">
        <f t="shared" si="15"/>
        <v>0.33</v>
      </c>
      <c r="U203" s="15" t="s">
        <v>516</v>
      </c>
      <c r="V203" s="15" t="s">
        <v>201</v>
      </c>
    </row>
    <row r="204" s="1" customFormat="1" ht="45" customHeight="1" spans="1:22">
      <c r="A204" s="11">
        <v>203</v>
      </c>
      <c r="B204" s="15" t="s">
        <v>835</v>
      </c>
      <c r="C204" s="13" t="str">
        <f t="shared" si="12"/>
        <v>姜*麒</v>
      </c>
      <c r="D204" s="14" t="s">
        <v>836</v>
      </c>
      <c r="E204" s="15" t="str">
        <f t="shared" si="13"/>
        <v>210522********261X</v>
      </c>
      <c r="F204" s="15" t="s">
        <v>837</v>
      </c>
      <c r="G204" s="16" t="s">
        <v>246</v>
      </c>
      <c r="H204" s="16" t="s">
        <v>511</v>
      </c>
      <c r="I204" s="15" t="s">
        <v>199</v>
      </c>
      <c r="J204" s="17">
        <v>44702</v>
      </c>
      <c r="K204" s="15">
        <v>13130138232</v>
      </c>
      <c r="L204" s="17">
        <v>45069</v>
      </c>
      <c r="M204" s="17">
        <v>45069</v>
      </c>
      <c r="N204" s="15">
        <v>32</v>
      </c>
      <c r="O204" s="15">
        <v>1</v>
      </c>
      <c r="P204" s="15">
        <v>3</v>
      </c>
      <c r="Q204" s="15">
        <v>660</v>
      </c>
      <c r="R204" s="15">
        <f t="shared" si="14"/>
        <v>0.198</v>
      </c>
      <c r="S204" s="15">
        <v>35</v>
      </c>
      <c r="T204" s="15">
        <f t="shared" si="15"/>
        <v>2.31</v>
      </c>
      <c r="U204" s="15" t="s">
        <v>207</v>
      </c>
      <c r="V204" s="15" t="s">
        <v>201</v>
      </c>
    </row>
    <row r="205" s="1" customFormat="1" ht="45" customHeight="1" spans="1:22">
      <c r="A205" s="11">
        <v>204</v>
      </c>
      <c r="B205" s="15" t="s">
        <v>838</v>
      </c>
      <c r="C205" s="13" t="str">
        <f t="shared" si="12"/>
        <v>宋*儒</v>
      </c>
      <c r="D205" s="14" t="s">
        <v>839</v>
      </c>
      <c r="E205" s="15" t="str">
        <f t="shared" si="13"/>
        <v>210522********0044</v>
      </c>
      <c r="F205" s="15" t="s">
        <v>837</v>
      </c>
      <c r="G205" s="16" t="s">
        <v>348</v>
      </c>
      <c r="H205" s="16" t="s">
        <v>335</v>
      </c>
      <c r="I205" s="15" t="s">
        <v>199</v>
      </c>
      <c r="J205" s="17">
        <v>44757</v>
      </c>
      <c r="K205" s="15">
        <v>15841458410</v>
      </c>
      <c r="L205" s="17">
        <v>45069</v>
      </c>
      <c r="M205" s="17">
        <v>45069</v>
      </c>
      <c r="N205" s="15">
        <v>32</v>
      </c>
      <c r="O205" s="15">
        <v>1</v>
      </c>
      <c r="P205" s="15">
        <v>3</v>
      </c>
      <c r="Q205" s="15">
        <v>660</v>
      </c>
      <c r="R205" s="15">
        <f t="shared" si="14"/>
        <v>0.198</v>
      </c>
      <c r="S205" s="15">
        <v>35</v>
      </c>
      <c r="T205" s="15">
        <f t="shared" si="15"/>
        <v>2.31</v>
      </c>
      <c r="U205" s="15" t="s">
        <v>207</v>
      </c>
      <c r="V205" s="15" t="s">
        <v>201</v>
      </c>
    </row>
    <row r="206" s="1" customFormat="1" ht="45" customHeight="1" spans="1:22">
      <c r="A206" s="11">
        <v>205</v>
      </c>
      <c r="B206" s="15" t="s">
        <v>840</v>
      </c>
      <c r="C206" s="13" t="str">
        <f t="shared" si="12"/>
        <v>邓*予</v>
      </c>
      <c r="D206" s="14" t="s">
        <v>841</v>
      </c>
      <c r="E206" s="15" t="str">
        <f t="shared" si="13"/>
        <v>211022********2616</v>
      </c>
      <c r="F206" s="15" t="s">
        <v>837</v>
      </c>
      <c r="G206" s="16" t="s">
        <v>611</v>
      </c>
      <c r="H206" s="16" t="s">
        <v>842</v>
      </c>
      <c r="I206" s="15" t="s">
        <v>199</v>
      </c>
      <c r="J206" s="17">
        <v>44725</v>
      </c>
      <c r="K206" s="15">
        <v>13188626202</v>
      </c>
      <c r="L206" s="17">
        <v>45177</v>
      </c>
      <c r="M206" s="17">
        <v>45177</v>
      </c>
      <c r="N206" s="15">
        <v>28</v>
      </c>
      <c r="O206" s="15">
        <v>5</v>
      </c>
      <c r="P206" s="15">
        <v>3</v>
      </c>
      <c r="Q206" s="15">
        <v>660</v>
      </c>
      <c r="R206" s="15">
        <f t="shared" si="14"/>
        <v>0.198</v>
      </c>
      <c r="S206" s="15">
        <v>31</v>
      </c>
      <c r="T206" s="15">
        <f t="shared" si="15"/>
        <v>2.046</v>
      </c>
      <c r="U206" s="15" t="s">
        <v>253</v>
      </c>
      <c r="V206" s="15" t="s">
        <v>201</v>
      </c>
    </row>
    <row r="207" s="1" customFormat="1" ht="45" customHeight="1" spans="1:22">
      <c r="A207" s="11">
        <v>206</v>
      </c>
      <c r="B207" s="15" t="s">
        <v>843</v>
      </c>
      <c r="C207" s="13" t="str">
        <f t="shared" si="12"/>
        <v>魏*月</v>
      </c>
      <c r="D207" s="14" t="s">
        <v>844</v>
      </c>
      <c r="E207" s="15" t="str">
        <f t="shared" si="13"/>
        <v>210522********0022</v>
      </c>
      <c r="F207" s="15" t="s">
        <v>837</v>
      </c>
      <c r="G207" s="16" t="s">
        <v>302</v>
      </c>
      <c r="H207" s="16" t="s">
        <v>845</v>
      </c>
      <c r="I207" s="15" t="s">
        <v>199</v>
      </c>
      <c r="J207" s="17">
        <v>45108</v>
      </c>
      <c r="K207" s="15" t="s">
        <v>846</v>
      </c>
      <c r="L207" s="17">
        <v>45519</v>
      </c>
      <c r="M207" s="17">
        <v>45519</v>
      </c>
      <c r="N207" s="15">
        <v>17</v>
      </c>
      <c r="O207" s="15">
        <v>16</v>
      </c>
      <c r="P207" s="15">
        <v>3</v>
      </c>
      <c r="Q207" s="15">
        <v>660</v>
      </c>
      <c r="R207" s="15">
        <f t="shared" si="14"/>
        <v>0.198</v>
      </c>
      <c r="S207" s="15">
        <v>20</v>
      </c>
      <c r="T207" s="15">
        <f t="shared" si="15"/>
        <v>1.32</v>
      </c>
      <c r="U207" s="15" t="s">
        <v>316</v>
      </c>
      <c r="V207" s="15" t="s">
        <v>201</v>
      </c>
    </row>
    <row r="208" s="1" customFormat="1" ht="45" customHeight="1" spans="1:22">
      <c r="A208" s="11">
        <v>207</v>
      </c>
      <c r="B208" s="15" t="s">
        <v>847</v>
      </c>
      <c r="C208" s="13" t="str">
        <f t="shared" si="12"/>
        <v>隋*</v>
      </c>
      <c r="D208" s="14" t="s">
        <v>848</v>
      </c>
      <c r="E208" s="15" t="str">
        <f t="shared" si="13"/>
        <v>220582********2517</v>
      </c>
      <c r="F208" s="15" t="s">
        <v>837</v>
      </c>
      <c r="G208" s="16" t="s">
        <v>849</v>
      </c>
      <c r="H208" s="16" t="s">
        <v>850</v>
      </c>
      <c r="I208" s="15" t="s">
        <v>199</v>
      </c>
      <c r="J208" s="17">
        <v>45839</v>
      </c>
      <c r="K208" s="15">
        <v>15834594366</v>
      </c>
      <c r="L208" s="17">
        <v>45884</v>
      </c>
      <c r="M208" s="17">
        <v>45884</v>
      </c>
      <c r="N208" s="15">
        <v>5</v>
      </c>
      <c r="O208" s="15">
        <v>28</v>
      </c>
      <c r="P208" s="15">
        <v>3</v>
      </c>
      <c r="Q208" s="15">
        <v>660</v>
      </c>
      <c r="R208" s="15">
        <f t="shared" si="14"/>
        <v>0.198</v>
      </c>
      <c r="S208" s="15">
        <v>8</v>
      </c>
      <c r="T208" s="15">
        <f t="shared" si="15"/>
        <v>0.528</v>
      </c>
      <c r="U208" s="15" t="s">
        <v>293</v>
      </c>
      <c r="V208" s="15" t="s">
        <v>201</v>
      </c>
    </row>
    <row r="209" s="1" customFormat="1" ht="45" customHeight="1" spans="1:22">
      <c r="A209" s="11">
        <v>208</v>
      </c>
      <c r="B209" s="15" t="s">
        <v>851</v>
      </c>
      <c r="C209" s="13" t="str">
        <f t="shared" si="12"/>
        <v>汤*雪</v>
      </c>
      <c r="D209" s="41" t="s">
        <v>852</v>
      </c>
      <c r="E209" s="15" t="str">
        <f t="shared" si="13"/>
        <v>210522********4127</v>
      </c>
      <c r="F209" s="15" t="s">
        <v>853</v>
      </c>
      <c r="G209" s="16" t="s">
        <v>854</v>
      </c>
      <c r="H209" s="16" t="s">
        <v>855</v>
      </c>
      <c r="I209" s="15" t="s">
        <v>199</v>
      </c>
      <c r="J209" s="17">
        <v>45108</v>
      </c>
      <c r="K209" s="15">
        <v>18841443107</v>
      </c>
      <c r="L209" s="17">
        <v>45170</v>
      </c>
      <c r="M209" s="17">
        <v>45170</v>
      </c>
      <c r="N209" s="15">
        <v>28</v>
      </c>
      <c r="O209" s="15">
        <v>5</v>
      </c>
      <c r="P209" s="15">
        <v>3</v>
      </c>
      <c r="Q209" s="15">
        <v>660</v>
      </c>
      <c r="R209" s="15">
        <f t="shared" si="14"/>
        <v>0.198</v>
      </c>
      <c r="S209" s="15">
        <v>31</v>
      </c>
      <c r="T209" s="15">
        <f t="shared" si="15"/>
        <v>2.046</v>
      </c>
      <c r="U209" s="15" t="s">
        <v>253</v>
      </c>
      <c r="V209" s="15" t="s">
        <v>201</v>
      </c>
    </row>
    <row r="210" s="1" customFormat="1" ht="45" customHeight="1" spans="1:22">
      <c r="A210" s="11">
        <v>209</v>
      </c>
      <c r="B210" s="15" t="s">
        <v>856</v>
      </c>
      <c r="C210" s="13" t="str">
        <f t="shared" si="12"/>
        <v> *嘉玲</v>
      </c>
      <c r="D210" s="41" t="s">
        <v>857</v>
      </c>
      <c r="E210" s="15" t="str">
        <f t="shared" si="13"/>
        <v>210522********4421</v>
      </c>
      <c r="F210" s="15" t="s">
        <v>853</v>
      </c>
      <c r="G210" s="16" t="s">
        <v>854</v>
      </c>
      <c r="H210" s="16" t="s">
        <v>855</v>
      </c>
      <c r="I210" s="15" t="s">
        <v>199</v>
      </c>
      <c r="J210" s="17">
        <v>44727</v>
      </c>
      <c r="K210" s="15">
        <v>13842459497</v>
      </c>
      <c r="L210" s="17">
        <v>45170</v>
      </c>
      <c r="M210" s="17">
        <v>45170</v>
      </c>
      <c r="N210" s="15">
        <v>28</v>
      </c>
      <c r="O210" s="15">
        <v>5</v>
      </c>
      <c r="P210" s="15">
        <v>3</v>
      </c>
      <c r="Q210" s="15">
        <v>660</v>
      </c>
      <c r="R210" s="15">
        <f t="shared" si="14"/>
        <v>0.198</v>
      </c>
      <c r="S210" s="15">
        <v>31</v>
      </c>
      <c r="T210" s="15">
        <f t="shared" si="15"/>
        <v>2.046</v>
      </c>
      <c r="U210" s="15" t="s">
        <v>253</v>
      </c>
      <c r="V210" s="15" t="s">
        <v>201</v>
      </c>
    </row>
    <row r="211" s="1" customFormat="1" ht="45" customHeight="1" spans="1:22">
      <c r="A211" s="11">
        <v>210</v>
      </c>
      <c r="B211" s="15" t="s">
        <v>858</v>
      </c>
      <c r="C211" s="13" t="str">
        <f t="shared" si="12"/>
        <v>王*君</v>
      </c>
      <c r="D211" s="41" t="s">
        <v>859</v>
      </c>
      <c r="E211" s="15" t="str">
        <f t="shared" si="13"/>
        <v>210521********1389</v>
      </c>
      <c r="F211" s="15" t="s">
        <v>853</v>
      </c>
      <c r="G211" s="16" t="s">
        <v>860</v>
      </c>
      <c r="H211" s="16" t="s">
        <v>861</v>
      </c>
      <c r="I211" s="15" t="s">
        <v>199</v>
      </c>
      <c r="J211" s="17">
        <v>44737</v>
      </c>
      <c r="K211" s="15">
        <v>15841423070</v>
      </c>
      <c r="L211" s="17">
        <v>45170</v>
      </c>
      <c r="M211" s="17">
        <v>45170</v>
      </c>
      <c r="N211" s="15">
        <v>28</v>
      </c>
      <c r="O211" s="15">
        <v>5</v>
      </c>
      <c r="P211" s="15">
        <v>3</v>
      </c>
      <c r="Q211" s="15">
        <v>660</v>
      </c>
      <c r="R211" s="15">
        <f t="shared" si="14"/>
        <v>0.198</v>
      </c>
      <c r="S211" s="15">
        <v>31</v>
      </c>
      <c r="T211" s="15">
        <f t="shared" si="15"/>
        <v>2.046</v>
      </c>
      <c r="U211" s="15" t="s">
        <v>253</v>
      </c>
      <c r="V211" s="15" t="s">
        <v>201</v>
      </c>
    </row>
    <row r="212" s="1" customFormat="1" ht="45" customHeight="1" spans="1:22">
      <c r="A212" s="11">
        <v>211</v>
      </c>
      <c r="B212" s="15" t="s">
        <v>862</v>
      </c>
      <c r="C212" s="13" t="str">
        <f t="shared" si="12"/>
        <v>白*</v>
      </c>
      <c r="D212" s="41" t="s">
        <v>863</v>
      </c>
      <c r="E212" s="15" t="str">
        <f t="shared" si="13"/>
        <v>210682********5164</v>
      </c>
      <c r="F212" s="15" t="s">
        <v>853</v>
      </c>
      <c r="G212" s="16" t="s">
        <v>864</v>
      </c>
      <c r="H212" s="16" t="s">
        <v>375</v>
      </c>
      <c r="I212" s="15" t="s">
        <v>199</v>
      </c>
      <c r="J212" s="17">
        <v>44742</v>
      </c>
      <c r="K212" s="15">
        <v>18004450940</v>
      </c>
      <c r="L212" s="17">
        <v>45200</v>
      </c>
      <c r="M212" s="17">
        <v>45200</v>
      </c>
      <c r="N212" s="15">
        <v>27</v>
      </c>
      <c r="O212" s="15">
        <v>6</v>
      </c>
      <c r="P212" s="15">
        <v>3</v>
      </c>
      <c r="Q212" s="15">
        <v>660</v>
      </c>
      <c r="R212" s="15">
        <f t="shared" si="14"/>
        <v>0.198</v>
      </c>
      <c r="S212" s="15">
        <v>30</v>
      </c>
      <c r="T212" s="15">
        <f t="shared" si="15"/>
        <v>1.98</v>
      </c>
      <c r="U212" s="15" t="s">
        <v>865</v>
      </c>
      <c r="V212" s="15" t="s">
        <v>201</v>
      </c>
    </row>
    <row r="213" s="1" customFormat="1" ht="45" customHeight="1" spans="1:22">
      <c r="A213" s="11">
        <v>212</v>
      </c>
      <c r="B213" s="15" t="s">
        <v>866</v>
      </c>
      <c r="C213" s="13" t="str">
        <f t="shared" si="12"/>
        <v>胡*宇</v>
      </c>
      <c r="D213" s="41" t="s">
        <v>867</v>
      </c>
      <c r="E213" s="15" t="str">
        <f t="shared" si="13"/>
        <v>210522********5621</v>
      </c>
      <c r="F213" s="15" t="s">
        <v>853</v>
      </c>
      <c r="G213" s="16" t="s">
        <v>868</v>
      </c>
      <c r="H213" s="16" t="s">
        <v>869</v>
      </c>
      <c r="I213" s="15" t="s">
        <v>199</v>
      </c>
      <c r="J213" s="17">
        <v>45096</v>
      </c>
      <c r="K213" s="15">
        <v>18841428652</v>
      </c>
      <c r="L213" s="17">
        <v>45200</v>
      </c>
      <c r="M213" s="17">
        <v>45200</v>
      </c>
      <c r="N213" s="15">
        <v>27</v>
      </c>
      <c r="O213" s="15">
        <v>6</v>
      </c>
      <c r="P213" s="15">
        <v>3</v>
      </c>
      <c r="Q213" s="15">
        <v>660</v>
      </c>
      <c r="R213" s="15">
        <f t="shared" si="14"/>
        <v>0.198</v>
      </c>
      <c r="S213" s="15">
        <v>30</v>
      </c>
      <c r="T213" s="15">
        <f t="shared" si="15"/>
        <v>1.98</v>
      </c>
      <c r="U213" s="15" t="s">
        <v>865</v>
      </c>
      <c r="V213" s="15" t="s">
        <v>201</v>
      </c>
    </row>
    <row r="214" s="1" customFormat="1" ht="45" customHeight="1" spans="1:22">
      <c r="A214" s="11">
        <v>213</v>
      </c>
      <c r="B214" s="15" t="s">
        <v>870</v>
      </c>
      <c r="C214" s="13" t="str">
        <f t="shared" si="12"/>
        <v>段*静</v>
      </c>
      <c r="D214" s="41" t="s">
        <v>871</v>
      </c>
      <c r="E214" s="15" t="str">
        <f t="shared" si="13"/>
        <v>210522********0023</v>
      </c>
      <c r="F214" s="15" t="s">
        <v>853</v>
      </c>
      <c r="G214" s="16" t="s">
        <v>221</v>
      </c>
      <c r="H214" s="16" t="s">
        <v>861</v>
      </c>
      <c r="I214" s="15" t="s">
        <v>199</v>
      </c>
      <c r="J214" s="17">
        <v>44385</v>
      </c>
      <c r="K214" s="15">
        <v>18840106849</v>
      </c>
      <c r="L214" s="17">
        <v>45200</v>
      </c>
      <c r="M214" s="17">
        <v>45200</v>
      </c>
      <c r="N214" s="15">
        <v>27</v>
      </c>
      <c r="O214" s="15">
        <v>6</v>
      </c>
      <c r="P214" s="15">
        <v>3</v>
      </c>
      <c r="Q214" s="15">
        <v>660</v>
      </c>
      <c r="R214" s="15">
        <f t="shared" si="14"/>
        <v>0.198</v>
      </c>
      <c r="S214" s="15">
        <v>30</v>
      </c>
      <c r="T214" s="15">
        <f t="shared" si="15"/>
        <v>1.98</v>
      </c>
      <c r="U214" s="15" t="s">
        <v>865</v>
      </c>
      <c r="V214" s="15" t="s">
        <v>201</v>
      </c>
    </row>
    <row r="215" s="1" customFormat="1" ht="45" customHeight="1" spans="1:22">
      <c r="A215" s="11">
        <v>214</v>
      </c>
      <c r="B215" s="15" t="s">
        <v>872</v>
      </c>
      <c r="C215" s="13" t="str">
        <f t="shared" si="12"/>
        <v>姜*杰</v>
      </c>
      <c r="D215" s="14" t="s">
        <v>873</v>
      </c>
      <c r="E215" s="15" t="str">
        <f t="shared" si="13"/>
        <v>210522********5624</v>
      </c>
      <c r="F215" s="15" t="s">
        <v>853</v>
      </c>
      <c r="G215" s="16" t="s">
        <v>204</v>
      </c>
      <c r="H215" s="16" t="s">
        <v>874</v>
      </c>
      <c r="I215" s="15" t="s">
        <v>199</v>
      </c>
      <c r="J215" s="17">
        <v>45483</v>
      </c>
      <c r="K215" s="15">
        <v>18102436680</v>
      </c>
      <c r="L215" s="17">
        <v>45536</v>
      </c>
      <c r="M215" s="17">
        <v>45536</v>
      </c>
      <c r="N215" s="15">
        <v>16</v>
      </c>
      <c r="O215" s="15">
        <v>17</v>
      </c>
      <c r="P215" s="15">
        <v>3</v>
      </c>
      <c r="Q215" s="15">
        <v>660</v>
      </c>
      <c r="R215" s="15">
        <f t="shared" si="14"/>
        <v>0.198</v>
      </c>
      <c r="S215" s="15">
        <v>19</v>
      </c>
      <c r="T215" s="15">
        <f t="shared" si="15"/>
        <v>1.254</v>
      </c>
      <c r="U215" s="15" t="s">
        <v>216</v>
      </c>
      <c r="V215" s="15" t="s">
        <v>201</v>
      </c>
    </row>
    <row r="216" s="1" customFormat="1" ht="45" customHeight="1" spans="1:22">
      <c r="A216" s="11">
        <v>215</v>
      </c>
      <c r="B216" s="15" t="s">
        <v>875</v>
      </c>
      <c r="C216" s="13" t="str">
        <f t="shared" si="12"/>
        <v>刘*晴</v>
      </c>
      <c r="D216" s="14" t="s">
        <v>876</v>
      </c>
      <c r="E216" s="15" t="str">
        <f t="shared" si="13"/>
        <v>230184********0227</v>
      </c>
      <c r="F216" s="15" t="s">
        <v>853</v>
      </c>
      <c r="G216" s="16" t="s">
        <v>877</v>
      </c>
      <c r="H216" s="16" t="s">
        <v>878</v>
      </c>
      <c r="I216" s="15" t="s">
        <v>199</v>
      </c>
      <c r="J216" s="17">
        <v>45483</v>
      </c>
      <c r="K216" s="15">
        <v>18249015201</v>
      </c>
      <c r="L216" s="17">
        <v>45536</v>
      </c>
      <c r="M216" s="17">
        <v>45536</v>
      </c>
      <c r="N216" s="15">
        <v>16</v>
      </c>
      <c r="O216" s="15">
        <v>17</v>
      </c>
      <c r="P216" s="15">
        <v>3</v>
      </c>
      <c r="Q216" s="15">
        <v>660</v>
      </c>
      <c r="R216" s="15">
        <f t="shared" si="14"/>
        <v>0.198</v>
      </c>
      <c r="S216" s="15">
        <v>19</v>
      </c>
      <c r="T216" s="15">
        <f t="shared" si="15"/>
        <v>1.254</v>
      </c>
      <c r="U216" s="15" t="s">
        <v>216</v>
      </c>
      <c r="V216" s="15" t="s">
        <v>201</v>
      </c>
    </row>
    <row r="217" s="1" customFormat="1" ht="45" customHeight="1" spans="1:22">
      <c r="A217" s="11">
        <v>216</v>
      </c>
      <c r="B217" s="15" t="s">
        <v>879</v>
      </c>
      <c r="C217" s="13" t="str">
        <f t="shared" si="12"/>
        <v>孟*娇</v>
      </c>
      <c r="D217" s="14" t="s">
        <v>880</v>
      </c>
      <c r="E217" s="15" t="str">
        <f t="shared" si="13"/>
        <v>210522********532X</v>
      </c>
      <c r="F217" s="15" t="s">
        <v>853</v>
      </c>
      <c r="G217" s="16" t="s">
        <v>221</v>
      </c>
      <c r="H217" s="16" t="s">
        <v>205</v>
      </c>
      <c r="I217" s="15" t="s">
        <v>199</v>
      </c>
      <c r="J217" s="17">
        <v>45104</v>
      </c>
      <c r="K217" s="15">
        <v>18340404648</v>
      </c>
      <c r="L217" s="17">
        <v>45536</v>
      </c>
      <c r="M217" s="17">
        <v>45536</v>
      </c>
      <c r="N217" s="15">
        <v>16</v>
      </c>
      <c r="O217" s="15">
        <v>17</v>
      </c>
      <c r="P217" s="15">
        <v>3</v>
      </c>
      <c r="Q217" s="15">
        <v>660</v>
      </c>
      <c r="R217" s="15">
        <f t="shared" si="14"/>
        <v>0.198</v>
      </c>
      <c r="S217" s="15">
        <v>19</v>
      </c>
      <c r="T217" s="15">
        <f t="shared" si="15"/>
        <v>1.254</v>
      </c>
      <c r="U217" s="15" t="s">
        <v>216</v>
      </c>
      <c r="V217" s="15" t="s">
        <v>201</v>
      </c>
    </row>
    <row r="218" s="1" customFormat="1" ht="45" customHeight="1" spans="1:22">
      <c r="A218" s="11">
        <v>217</v>
      </c>
      <c r="B218" s="15" t="s">
        <v>881</v>
      </c>
      <c r="C218" s="13" t="str">
        <f t="shared" si="12"/>
        <v>宋*远</v>
      </c>
      <c r="D218" s="14" t="s">
        <v>882</v>
      </c>
      <c r="E218" s="15" t="str">
        <f t="shared" si="13"/>
        <v>210522********0821</v>
      </c>
      <c r="F218" s="15" t="s">
        <v>853</v>
      </c>
      <c r="G218" s="16" t="s">
        <v>868</v>
      </c>
      <c r="H218" s="16" t="s">
        <v>855</v>
      </c>
      <c r="I218" s="15" t="s">
        <v>199</v>
      </c>
      <c r="J218" s="17">
        <v>44727</v>
      </c>
      <c r="K218" s="15">
        <v>17696620914</v>
      </c>
      <c r="L218" s="17">
        <v>45536</v>
      </c>
      <c r="M218" s="17">
        <v>45536</v>
      </c>
      <c r="N218" s="15">
        <v>16</v>
      </c>
      <c r="O218" s="15">
        <v>17</v>
      </c>
      <c r="P218" s="15">
        <v>3</v>
      </c>
      <c r="Q218" s="15">
        <v>660</v>
      </c>
      <c r="R218" s="15">
        <f t="shared" si="14"/>
        <v>0.198</v>
      </c>
      <c r="S218" s="15">
        <v>19</v>
      </c>
      <c r="T218" s="15">
        <f t="shared" si="15"/>
        <v>1.254</v>
      </c>
      <c r="U218" s="15" t="s">
        <v>216</v>
      </c>
      <c r="V218" s="15" t="s">
        <v>201</v>
      </c>
    </row>
    <row r="219" s="1" customFormat="1" ht="67.5" spans="1:22">
      <c r="A219" s="11">
        <v>218</v>
      </c>
      <c r="B219" s="15" t="s">
        <v>883</v>
      </c>
      <c r="C219" s="13" t="str">
        <f t="shared" si="12"/>
        <v>闫*雪</v>
      </c>
      <c r="D219" s="14" t="s">
        <v>884</v>
      </c>
      <c r="E219" s="15" t="str">
        <f t="shared" si="13"/>
        <v>210522********0022</v>
      </c>
      <c r="F219" s="15" t="s">
        <v>853</v>
      </c>
      <c r="G219" s="16" t="s">
        <v>885</v>
      </c>
      <c r="H219" s="16" t="s">
        <v>886</v>
      </c>
      <c r="I219" s="15" t="s">
        <v>206</v>
      </c>
      <c r="J219" s="17">
        <v>45107</v>
      </c>
      <c r="K219" s="15">
        <v>13050273840</v>
      </c>
      <c r="L219" s="17">
        <v>45536</v>
      </c>
      <c r="M219" s="17">
        <v>45536</v>
      </c>
      <c r="N219" s="15">
        <v>16</v>
      </c>
      <c r="O219" s="15">
        <v>17</v>
      </c>
      <c r="P219" s="15">
        <v>3</v>
      </c>
      <c r="Q219" s="15">
        <v>1320</v>
      </c>
      <c r="R219" s="15">
        <v>1.452</v>
      </c>
      <c r="S219" s="15">
        <v>19</v>
      </c>
      <c r="T219" s="15">
        <f t="shared" si="15"/>
        <v>2.508</v>
      </c>
      <c r="U219" s="15" t="s">
        <v>887</v>
      </c>
      <c r="V219" s="15" t="s">
        <v>201</v>
      </c>
    </row>
    <row r="220" s="1" customFormat="1" ht="45" customHeight="1" spans="1:22">
      <c r="A220" s="11">
        <v>219</v>
      </c>
      <c r="B220" s="15" t="s">
        <v>888</v>
      </c>
      <c r="C220" s="13" t="str">
        <f t="shared" si="12"/>
        <v>杨*彬</v>
      </c>
      <c r="D220" s="14" t="s">
        <v>889</v>
      </c>
      <c r="E220" s="15" t="str">
        <f t="shared" si="13"/>
        <v>210522********0524</v>
      </c>
      <c r="F220" s="15" t="s">
        <v>853</v>
      </c>
      <c r="G220" s="16" t="s">
        <v>221</v>
      </c>
      <c r="H220" s="16" t="s">
        <v>874</v>
      </c>
      <c r="I220" s="15" t="s">
        <v>199</v>
      </c>
      <c r="J220" s="17">
        <v>45467</v>
      </c>
      <c r="K220" s="15">
        <v>15336610543</v>
      </c>
      <c r="L220" s="17">
        <v>45536</v>
      </c>
      <c r="M220" s="17">
        <v>45536</v>
      </c>
      <c r="N220" s="15">
        <v>16</v>
      </c>
      <c r="O220" s="15">
        <v>17</v>
      </c>
      <c r="P220" s="15">
        <v>3</v>
      </c>
      <c r="Q220" s="15">
        <v>660</v>
      </c>
      <c r="R220" s="15">
        <f t="shared" ref="R220:R283" si="16">Q220*P220/10000</f>
        <v>0.198</v>
      </c>
      <c r="S220" s="15">
        <v>19</v>
      </c>
      <c r="T220" s="15">
        <f t="shared" si="15"/>
        <v>1.254</v>
      </c>
      <c r="U220" s="15" t="s">
        <v>216</v>
      </c>
      <c r="V220" s="15" t="s">
        <v>201</v>
      </c>
    </row>
    <row r="221" s="1" customFormat="1" ht="45" customHeight="1" spans="1:22">
      <c r="A221" s="11">
        <v>220</v>
      </c>
      <c r="B221" s="15" t="s">
        <v>890</v>
      </c>
      <c r="C221" s="13" t="str">
        <f t="shared" si="12"/>
        <v>郑*</v>
      </c>
      <c r="D221" s="14" t="s">
        <v>891</v>
      </c>
      <c r="E221" s="15" t="str">
        <f t="shared" si="13"/>
        <v>211402********1921</v>
      </c>
      <c r="F221" s="15" t="s">
        <v>853</v>
      </c>
      <c r="G221" s="16" t="s">
        <v>877</v>
      </c>
      <c r="H221" s="16" t="s">
        <v>878</v>
      </c>
      <c r="I221" s="15" t="s">
        <v>199</v>
      </c>
      <c r="J221" s="17">
        <v>45483</v>
      </c>
      <c r="K221" s="15">
        <v>15114282051</v>
      </c>
      <c r="L221" s="17">
        <v>45536</v>
      </c>
      <c r="M221" s="17">
        <v>45536</v>
      </c>
      <c r="N221" s="15">
        <v>16</v>
      </c>
      <c r="O221" s="15">
        <v>17</v>
      </c>
      <c r="P221" s="15">
        <v>3</v>
      </c>
      <c r="Q221" s="15">
        <v>660</v>
      </c>
      <c r="R221" s="15">
        <f t="shared" si="16"/>
        <v>0.198</v>
      </c>
      <c r="S221" s="15">
        <v>19</v>
      </c>
      <c r="T221" s="15">
        <f t="shared" si="15"/>
        <v>1.254</v>
      </c>
      <c r="U221" s="15" t="s">
        <v>216</v>
      </c>
      <c r="V221" s="15" t="s">
        <v>201</v>
      </c>
    </row>
    <row r="222" s="1" customFormat="1" ht="45" customHeight="1" spans="1:22">
      <c r="A222" s="11">
        <v>221</v>
      </c>
      <c r="B222" s="15" t="s">
        <v>892</v>
      </c>
      <c r="C222" s="13" t="str">
        <f t="shared" si="12"/>
        <v>杨*强</v>
      </c>
      <c r="D222" s="14" t="s">
        <v>893</v>
      </c>
      <c r="E222" s="15" t="str">
        <f t="shared" si="13"/>
        <v>220523********1415</v>
      </c>
      <c r="F222" s="15" t="s">
        <v>853</v>
      </c>
      <c r="G222" s="16" t="s">
        <v>854</v>
      </c>
      <c r="H222" s="16" t="s">
        <v>878</v>
      </c>
      <c r="I222" s="15" t="s">
        <v>199</v>
      </c>
      <c r="J222" s="17">
        <v>45483</v>
      </c>
      <c r="K222" s="15">
        <v>13332414952</v>
      </c>
      <c r="L222" s="17">
        <v>45870</v>
      </c>
      <c r="M222" s="17">
        <v>45870</v>
      </c>
      <c r="N222" s="15">
        <v>5</v>
      </c>
      <c r="O222" s="15">
        <v>28</v>
      </c>
      <c r="P222" s="15">
        <v>3</v>
      </c>
      <c r="Q222" s="15">
        <v>660</v>
      </c>
      <c r="R222" s="15">
        <f t="shared" si="16"/>
        <v>0.198</v>
      </c>
      <c r="S222" s="15">
        <v>8</v>
      </c>
      <c r="T222" s="15">
        <f t="shared" si="15"/>
        <v>0.528</v>
      </c>
      <c r="U222" s="15" t="s">
        <v>293</v>
      </c>
      <c r="V222" s="15" t="s">
        <v>201</v>
      </c>
    </row>
    <row r="223" s="1" customFormat="1" ht="45" customHeight="1" spans="1:22">
      <c r="A223" s="11">
        <v>222</v>
      </c>
      <c r="B223" s="15" t="s">
        <v>894</v>
      </c>
      <c r="C223" s="13" t="str">
        <f t="shared" si="12"/>
        <v>李*豪</v>
      </c>
      <c r="D223" s="15" t="s">
        <v>895</v>
      </c>
      <c r="E223" s="15" t="str">
        <f t="shared" si="13"/>
        <v>211421********5419</v>
      </c>
      <c r="F223" s="15" t="s">
        <v>896</v>
      </c>
      <c r="G223" s="15" t="s">
        <v>246</v>
      </c>
      <c r="H223" s="15" t="s">
        <v>757</v>
      </c>
      <c r="I223" s="15" t="s">
        <v>199</v>
      </c>
      <c r="J223" s="17">
        <v>45081</v>
      </c>
      <c r="K223" s="15">
        <v>13942910478</v>
      </c>
      <c r="L223" s="17">
        <v>45170</v>
      </c>
      <c r="M223" s="17">
        <v>45170</v>
      </c>
      <c r="N223" s="15">
        <v>28</v>
      </c>
      <c r="O223" s="15">
        <v>5</v>
      </c>
      <c r="P223" s="15">
        <v>3</v>
      </c>
      <c r="Q223" s="15">
        <v>660</v>
      </c>
      <c r="R223" s="15">
        <f t="shared" si="16"/>
        <v>0.198</v>
      </c>
      <c r="S223" s="15">
        <v>31</v>
      </c>
      <c r="T223" s="15">
        <f t="shared" si="15"/>
        <v>2.046</v>
      </c>
      <c r="U223" s="15" t="s">
        <v>253</v>
      </c>
      <c r="V223" s="15" t="s">
        <v>201</v>
      </c>
    </row>
    <row r="224" s="1" customFormat="1" ht="45" customHeight="1" spans="1:22">
      <c r="A224" s="11">
        <v>223</v>
      </c>
      <c r="B224" s="15" t="s">
        <v>897</v>
      </c>
      <c r="C224" s="13" t="str">
        <f t="shared" si="12"/>
        <v>冯*健</v>
      </c>
      <c r="D224" s="14" t="s">
        <v>898</v>
      </c>
      <c r="E224" s="15" t="str">
        <f t="shared" si="13"/>
        <v>211223********1417</v>
      </c>
      <c r="F224" s="15" t="s">
        <v>896</v>
      </c>
      <c r="G224" s="16" t="s">
        <v>341</v>
      </c>
      <c r="H224" s="16" t="s">
        <v>636</v>
      </c>
      <c r="I224" s="15" t="s">
        <v>199</v>
      </c>
      <c r="J224" s="17">
        <v>45096</v>
      </c>
      <c r="K224" s="15">
        <v>18342680295</v>
      </c>
      <c r="L224" s="17">
        <v>45170</v>
      </c>
      <c r="M224" s="17">
        <v>45170</v>
      </c>
      <c r="N224" s="15">
        <v>28</v>
      </c>
      <c r="O224" s="15">
        <v>5</v>
      </c>
      <c r="P224" s="15">
        <v>3</v>
      </c>
      <c r="Q224" s="15">
        <v>660</v>
      </c>
      <c r="R224" s="15">
        <f t="shared" si="16"/>
        <v>0.198</v>
      </c>
      <c r="S224" s="15">
        <v>31</v>
      </c>
      <c r="T224" s="15">
        <f t="shared" si="15"/>
        <v>2.046</v>
      </c>
      <c r="U224" s="15" t="s">
        <v>253</v>
      </c>
      <c r="V224" s="15" t="s">
        <v>201</v>
      </c>
    </row>
    <row r="225" s="1" customFormat="1" ht="45" customHeight="1" spans="1:22">
      <c r="A225" s="11">
        <v>224</v>
      </c>
      <c r="B225" s="15" t="s">
        <v>899</v>
      </c>
      <c r="C225" s="13" t="str">
        <f t="shared" si="12"/>
        <v>庞*贺</v>
      </c>
      <c r="D225" s="14" t="s">
        <v>900</v>
      </c>
      <c r="E225" s="15" t="str">
        <f t="shared" si="13"/>
        <v>210522********5922</v>
      </c>
      <c r="F225" s="15" t="s">
        <v>896</v>
      </c>
      <c r="G225" s="16" t="s">
        <v>341</v>
      </c>
      <c r="H225" s="16" t="s">
        <v>901</v>
      </c>
      <c r="I225" s="15" t="s">
        <v>199</v>
      </c>
      <c r="J225" s="17">
        <v>44722</v>
      </c>
      <c r="K225" s="15">
        <v>18941018783</v>
      </c>
      <c r="L225" s="17">
        <v>45170</v>
      </c>
      <c r="M225" s="17">
        <v>45170</v>
      </c>
      <c r="N225" s="15">
        <v>28</v>
      </c>
      <c r="O225" s="15">
        <v>5</v>
      </c>
      <c r="P225" s="15">
        <v>3</v>
      </c>
      <c r="Q225" s="15">
        <v>660</v>
      </c>
      <c r="R225" s="15">
        <f t="shared" si="16"/>
        <v>0.198</v>
      </c>
      <c r="S225" s="15">
        <v>31</v>
      </c>
      <c r="T225" s="15">
        <f t="shared" si="15"/>
        <v>2.046</v>
      </c>
      <c r="U225" s="15" t="s">
        <v>253</v>
      </c>
      <c r="V225" s="15" t="s">
        <v>201</v>
      </c>
    </row>
    <row r="226" s="1" customFormat="1" ht="45" customHeight="1" spans="1:22">
      <c r="A226" s="11">
        <v>225</v>
      </c>
      <c r="B226" s="15" t="s">
        <v>902</v>
      </c>
      <c r="C226" s="13" t="str">
        <f t="shared" si="12"/>
        <v>张*</v>
      </c>
      <c r="D226" s="14" t="s">
        <v>903</v>
      </c>
      <c r="E226" s="15" t="str">
        <f t="shared" si="13"/>
        <v>210283********462X</v>
      </c>
      <c r="F226" s="15" t="s">
        <v>896</v>
      </c>
      <c r="G226" s="16" t="s">
        <v>264</v>
      </c>
      <c r="H226" s="16" t="s">
        <v>904</v>
      </c>
      <c r="I226" s="15" t="s">
        <v>199</v>
      </c>
      <c r="J226" s="17">
        <v>45477</v>
      </c>
      <c r="K226" s="15">
        <v>19824757237</v>
      </c>
      <c r="L226" s="17">
        <v>45536</v>
      </c>
      <c r="M226" s="17">
        <v>45536</v>
      </c>
      <c r="N226" s="15">
        <v>16</v>
      </c>
      <c r="O226" s="15">
        <v>17</v>
      </c>
      <c r="P226" s="15">
        <v>3</v>
      </c>
      <c r="Q226" s="15">
        <v>660</v>
      </c>
      <c r="R226" s="15">
        <f t="shared" si="16"/>
        <v>0.198</v>
      </c>
      <c r="S226" s="15">
        <v>19</v>
      </c>
      <c r="T226" s="15">
        <f t="shared" si="15"/>
        <v>1.254</v>
      </c>
      <c r="U226" s="15" t="s">
        <v>216</v>
      </c>
      <c r="V226" s="15" t="s">
        <v>201</v>
      </c>
    </row>
    <row r="227" s="1" customFormat="1" ht="45" customHeight="1" spans="1:22">
      <c r="A227" s="11">
        <v>226</v>
      </c>
      <c r="B227" s="15" t="s">
        <v>905</v>
      </c>
      <c r="C227" s="13" t="str">
        <f t="shared" si="12"/>
        <v>吴*婷</v>
      </c>
      <c r="D227" s="14" t="s">
        <v>906</v>
      </c>
      <c r="E227" s="15" t="str">
        <f t="shared" si="13"/>
        <v>210522********0022</v>
      </c>
      <c r="F227" s="15" t="s">
        <v>896</v>
      </c>
      <c r="G227" s="16" t="s">
        <v>703</v>
      </c>
      <c r="H227" s="16" t="s">
        <v>265</v>
      </c>
      <c r="I227" s="15" t="s">
        <v>199</v>
      </c>
      <c r="J227" s="17">
        <v>45478</v>
      </c>
      <c r="K227" s="15">
        <v>13284147033</v>
      </c>
      <c r="L227" s="17">
        <v>45536</v>
      </c>
      <c r="M227" s="17">
        <v>45536</v>
      </c>
      <c r="N227" s="15">
        <v>16</v>
      </c>
      <c r="O227" s="15">
        <v>17</v>
      </c>
      <c r="P227" s="15">
        <v>3</v>
      </c>
      <c r="Q227" s="15">
        <v>660</v>
      </c>
      <c r="R227" s="15">
        <f t="shared" si="16"/>
        <v>0.198</v>
      </c>
      <c r="S227" s="15">
        <v>19</v>
      </c>
      <c r="T227" s="15">
        <f t="shared" si="15"/>
        <v>1.254</v>
      </c>
      <c r="U227" s="15" t="s">
        <v>216</v>
      </c>
      <c r="V227" s="15" t="s">
        <v>201</v>
      </c>
    </row>
    <row r="228" s="1" customFormat="1" ht="45" customHeight="1" spans="1:22">
      <c r="A228" s="11">
        <v>227</v>
      </c>
      <c r="B228" s="15" t="s">
        <v>907</v>
      </c>
      <c r="C228" s="13" t="str">
        <f t="shared" si="12"/>
        <v>王*悦</v>
      </c>
      <c r="D228" s="14" t="s">
        <v>908</v>
      </c>
      <c r="E228" s="15" t="str">
        <f t="shared" si="13"/>
        <v>210726********4723</v>
      </c>
      <c r="F228" s="15" t="s">
        <v>896</v>
      </c>
      <c r="G228" s="16" t="s">
        <v>341</v>
      </c>
      <c r="H228" s="16" t="s">
        <v>461</v>
      </c>
      <c r="I228" s="15" t="s">
        <v>199</v>
      </c>
      <c r="J228" s="17">
        <v>45483</v>
      </c>
      <c r="K228" s="15">
        <v>15174261007</v>
      </c>
      <c r="L228" s="17">
        <v>45536</v>
      </c>
      <c r="M228" s="17">
        <v>45536</v>
      </c>
      <c r="N228" s="15">
        <v>16</v>
      </c>
      <c r="O228" s="15">
        <v>17</v>
      </c>
      <c r="P228" s="15">
        <v>3</v>
      </c>
      <c r="Q228" s="15">
        <v>660</v>
      </c>
      <c r="R228" s="15">
        <f t="shared" si="16"/>
        <v>0.198</v>
      </c>
      <c r="S228" s="15">
        <v>19</v>
      </c>
      <c r="T228" s="15">
        <f t="shared" si="15"/>
        <v>1.254</v>
      </c>
      <c r="U228" s="15" t="s">
        <v>216</v>
      </c>
      <c r="V228" s="15" t="s">
        <v>201</v>
      </c>
    </row>
    <row r="229" s="1" customFormat="1" ht="45" customHeight="1" spans="1:22">
      <c r="A229" s="11">
        <v>228</v>
      </c>
      <c r="B229" s="15" t="s">
        <v>909</v>
      </c>
      <c r="C229" s="13" t="str">
        <f t="shared" si="12"/>
        <v>张*</v>
      </c>
      <c r="D229" s="14" t="s">
        <v>910</v>
      </c>
      <c r="E229" s="15" t="str">
        <f t="shared" si="13"/>
        <v>210522********112X</v>
      </c>
      <c r="F229" s="15" t="s">
        <v>896</v>
      </c>
      <c r="G229" s="16" t="s">
        <v>246</v>
      </c>
      <c r="H229" s="16" t="s">
        <v>911</v>
      </c>
      <c r="I229" s="15" t="s">
        <v>199</v>
      </c>
      <c r="J229" s="17">
        <v>45826</v>
      </c>
      <c r="K229" s="15">
        <v>18240232160</v>
      </c>
      <c r="L229" s="17">
        <v>45901</v>
      </c>
      <c r="M229" s="17">
        <v>45901</v>
      </c>
      <c r="N229" s="15">
        <v>4</v>
      </c>
      <c r="O229" s="15">
        <v>29</v>
      </c>
      <c r="P229" s="15">
        <v>3</v>
      </c>
      <c r="Q229" s="15">
        <v>660</v>
      </c>
      <c r="R229" s="15">
        <f t="shared" si="16"/>
        <v>0.198</v>
      </c>
      <c r="S229" s="15">
        <v>7</v>
      </c>
      <c r="T229" s="15">
        <f t="shared" si="15"/>
        <v>0.462</v>
      </c>
      <c r="U229" s="15" t="s">
        <v>284</v>
      </c>
      <c r="V229" s="15" t="s">
        <v>201</v>
      </c>
    </row>
    <row r="230" s="1" customFormat="1" ht="45" customHeight="1" spans="1:22">
      <c r="A230" s="11">
        <v>229</v>
      </c>
      <c r="B230" s="15" t="s">
        <v>912</v>
      </c>
      <c r="C230" s="13" t="str">
        <f t="shared" si="12"/>
        <v>李*用</v>
      </c>
      <c r="D230" s="14" t="s">
        <v>913</v>
      </c>
      <c r="E230" s="15" t="str">
        <f t="shared" si="13"/>
        <v>210624********6128</v>
      </c>
      <c r="F230" s="19" t="s">
        <v>914</v>
      </c>
      <c r="G230" s="16" t="s">
        <v>915</v>
      </c>
      <c r="H230" s="16" t="s">
        <v>916</v>
      </c>
      <c r="I230" s="15" t="s">
        <v>206</v>
      </c>
      <c r="J230" s="17">
        <v>44737</v>
      </c>
      <c r="K230" s="15">
        <v>17635161612</v>
      </c>
      <c r="L230" s="17">
        <v>45170</v>
      </c>
      <c r="M230" s="17">
        <v>45170</v>
      </c>
      <c r="N230" s="15">
        <v>28</v>
      </c>
      <c r="O230" s="15">
        <v>5</v>
      </c>
      <c r="P230" s="15">
        <v>3</v>
      </c>
      <c r="Q230" s="15">
        <v>1320</v>
      </c>
      <c r="R230" s="15">
        <f t="shared" si="16"/>
        <v>0.396</v>
      </c>
      <c r="S230" s="15">
        <v>31</v>
      </c>
      <c r="T230" s="15">
        <f t="shared" si="15"/>
        <v>4.092</v>
      </c>
      <c r="U230" s="15" t="s">
        <v>253</v>
      </c>
      <c r="V230" s="15" t="s">
        <v>201</v>
      </c>
    </row>
    <row r="231" s="1" customFormat="1" ht="45" customHeight="1" spans="1:22">
      <c r="A231" s="11">
        <v>230</v>
      </c>
      <c r="B231" s="15" t="s">
        <v>917</v>
      </c>
      <c r="C231" s="13" t="str">
        <f t="shared" si="12"/>
        <v>张*月</v>
      </c>
      <c r="D231" s="14" t="s">
        <v>918</v>
      </c>
      <c r="E231" s="15" t="str">
        <f t="shared" si="13"/>
        <v>220723********2222</v>
      </c>
      <c r="F231" s="19" t="s">
        <v>914</v>
      </c>
      <c r="G231" s="16" t="s">
        <v>778</v>
      </c>
      <c r="H231" s="16" t="s">
        <v>919</v>
      </c>
      <c r="I231" s="15" t="s">
        <v>199</v>
      </c>
      <c r="J231" s="17">
        <v>45473</v>
      </c>
      <c r="K231" s="15">
        <v>18143612942</v>
      </c>
      <c r="L231" s="17">
        <v>45536</v>
      </c>
      <c r="M231" s="17">
        <v>45536</v>
      </c>
      <c r="N231" s="15">
        <v>16</v>
      </c>
      <c r="O231" s="15">
        <v>17</v>
      </c>
      <c r="P231" s="15">
        <v>3</v>
      </c>
      <c r="Q231" s="15">
        <v>660</v>
      </c>
      <c r="R231" s="15">
        <f t="shared" si="16"/>
        <v>0.198</v>
      </c>
      <c r="S231" s="15">
        <v>19</v>
      </c>
      <c r="T231" s="15">
        <f t="shared" si="15"/>
        <v>1.254</v>
      </c>
      <c r="U231" s="15" t="s">
        <v>216</v>
      </c>
      <c r="V231" s="15" t="s">
        <v>201</v>
      </c>
    </row>
    <row r="232" s="1" customFormat="1" ht="45" customHeight="1" spans="1:22">
      <c r="A232" s="11">
        <v>231</v>
      </c>
      <c r="B232" s="15" t="s">
        <v>920</v>
      </c>
      <c r="C232" s="13" t="str">
        <f t="shared" si="12"/>
        <v>张*伟</v>
      </c>
      <c r="D232" s="14" t="s">
        <v>921</v>
      </c>
      <c r="E232" s="15" t="str">
        <f t="shared" si="13"/>
        <v>231085********1817</v>
      </c>
      <c r="F232" s="19" t="s">
        <v>914</v>
      </c>
      <c r="G232" s="16" t="s">
        <v>703</v>
      </c>
      <c r="H232" s="16" t="s">
        <v>261</v>
      </c>
      <c r="I232" s="15" t="s">
        <v>199</v>
      </c>
      <c r="J232" s="17">
        <v>45483</v>
      </c>
      <c r="K232" s="15" t="s">
        <v>922</v>
      </c>
      <c r="L232" s="17">
        <v>45536</v>
      </c>
      <c r="M232" s="17">
        <v>45536</v>
      </c>
      <c r="N232" s="15">
        <v>16</v>
      </c>
      <c r="O232" s="15">
        <v>17</v>
      </c>
      <c r="P232" s="15">
        <v>3</v>
      </c>
      <c r="Q232" s="15">
        <v>660</v>
      </c>
      <c r="R232" s="15">
        <f t="shared" si="16"/>
        <v>0.198</v>
      </c>
      <c r="S232" s="15">
        <v>19</v>
      </c>
      <c r="T232" s="15">
        <f t="shared" si="15"/>
        <v>1.254</v>
      </c>
      <c r="U232" s="15" t="s">
        <v>216</v>
      </c>
      <c r="V232" s="15" t="s">
        <v>201</v>
      </c>
    </row>
    <row r="233" s="1" customFormat="1" ht="45" customHeight="1" spans="1:22">
      <c r="A233" s="11">
        <v>232</v>
      </c>
      <c r="B233" s="15" t="s">
        <v>262</v>
      </c>
      <c r="C233" s="13" t="str">
        <f t="shared" si="12"/>
        <v>张*</v>
      </c>
      <c r="D233" s="14" t="s">
        <v>923</v>
      </c>
      <c r="E233" s="15" t="str">
        <f t="shared" si="13"/>
        <v>220283********8327</v>
      </c>
      <c r="F233" s="19" t="s">
        <v>914</v>
      </c>
      <c r="G233" s="16" t="s">
        <v>596</v>
      </c>
      <c r="H233" s="16" t="s">
        <v>924</v>
      </c>
      <c r="I233" s="15" t="s">
        <v>199</v>
      </c>
      <c r="J233" s="17">
        <v>45473</v>
      </c>
      <c r="K233" s="15">
        <v>13294409884</v>
      </c>
      <c r="L233" s="17">
        <v>45536</v>
      </c>
      <c r="M233" s="17">
        <v>45536</v>
      </c>
      <c r="N233" s="15">
        <v>16</v>
      </c>
      <c r="O233" s="15">
        <v>17</v>
      </c>
      <c r="P233" s="15">
        <v>3</v>
      </c>
      <c r="Q233" s="15">
        <v>660</v>
      </c>
      <c r="R233" s="15">
        <f t="shared" si="16"/>
        <v>0.198</v>
      </c>
      <c r="S233" s="15">
        <v>19</v>
      </c>
      <c r="T233" s="15">
        <f t="shared" si="15"/>
        <v>1.254</v>
      </c>
      <c r="U233" s="15" t="s">
        <v>216</v>
      </c>
      <c r="V233" s="15" t="s">
        <v>201</v>
      </c>
    </row>
    <row r="234" s="1" customFormat="1" ht="45" customHeight="1" spans="1:22">
      <c r="A234" s="11">
        <v>233</v>
      </c>
      <c r="B234" s="20" t="s">
        <v>925</v>
      </c>
      <c r="C234" s="13" t="str">
        <f t="shared" si="12"/>
        <v>李*</v>
      </c>
      <c r="D234" s="20" t="s">
        <v>926</v>
      </c>
      <c r="E234" s="15" t="str">
        <f t="shared" si="13"/>
        <v>210522********5326</v>
      </c>
      <c r="F234" s="21" t="s">
        <v>914</v>
      </c>
      <c r="G234" s="22" t="s">
        <v>927</v>
      </c>
      <c r="H234" s="22" t="s">
        <v>928</v>
      </c>
      <c r="I234" s="23" t="s">
        <v>199</v>
      </c>
      <c r="J234" s="17">
        <v>45473</v>
      </c>
      <c r="K234" s="23">
        <v>15941453885</v>
      </c>
      <c r="L234" s="17">
        <v>45566</v>
      </c>
      <c r="M234" s="17">
        <v>45566</v>
      </c>
      <c r="N234" s="15">
        <v>15</v>
      </c>
      <c r="O234" s="15">
        <v>18</v>
      </c>
      <c r="P234" s="15">
        <v>3</v>
      </c>
      <c r="Q234" s="15">
        <v>660</v>
      </c>
      <c r="R234" s="15">
        <f t="shared" si="16"/>
        <v>0.198</v>
      </c>
      <c r="S234" s="15">
        <v>18</v>
      </c>
      <c r="T234" s="15">
        <f t="shared" si="15"/>
        <v>1.188</v>
      </c>
      <c r="U234" s="15" t="s">
        <v>422</v>
      </c>
      <c r="V234" s="15" t="s">
        <v>201</v>
      </c>
    </row>
    <row r="235" s="1" customFormat="1" ht="45" customHeight="1" spans="1:22">
      <c r="A235" s="11">
        <v>234</v>
      </c>
      <c r="B235" s="20" t="s">
        <v>929</v>
      </c>
      <c r="C235" s="13" t="str">
        <f t="shared" si="12"/>
        <v>杜*瑶</v>
      </c>
      <c r="D235" s="20" t="s">
        <v>930</v>
      </c>
      <c r="E235" s="15" t="str">
        <f t="shared" si="13"/>
        <v>220421********0364</v>
      </c>
      <c r="F235" s="21" t="s">
        <v>914</v>
      </c>
      <c r="G235" s="22" t="s">
        <v>778</v>
      </c>
      <c r="H235" s="22" t="s">
        <v>931</v>
      </c>
      <c r="I235" s="23" t="s">
        <v>199</v>
      </c>
      <c r="J235" s="17">
        <v>45093</v>
      </c>
      <c r="K235" s="23">
        <v>17343873136</v>
      </c>
      <c r="L235" s="17">
        <v>45901</v>
      </c>
      <c r="M235" s="17">
        <v>45901</v>
      </c>
      <c r="N235" s="15">
        <v>4</v>
      </c>
      <c r="O235" s="15">
        <v>29</v>
      </c>
      <c r="P235" s="15">
        <v>3</v>
      </c>
      <c r="Q235" s="15">
        <v>660</v>
      </c>
      <c r="R235" s="15">
        <f t="shared" si="16"/>
        <v>0.198</v>
      </c>
      <c r="S235" s="15">
        <v>7</v>
      </c>
      <c r="T235" s="15">
        <f t="shared" si="15"/>
        <v>0.462</v>
      </c>
      <c r="U235" s="15" t="s">
        <v>284</v>
      </c>
      <c r="V235" s="15" t="s">
        <v>201</v>
      </c>
    </row>
    <row r="236" s="1" customFormat="1" ht="45" customHeight="1" spans="1:22">
      <c r="A236" s="11">
        <v>235</v>
      </c>
      <c r="B236" s="20" t="s">
        <v>932</v>
      </c>
      <c r="C236" s="13" t="str">
        <f t="shared" si="12"/>
        <v>许*月</v>
      </c>
      <c r="D236" s="20" t="s">
        <v>933</v>
      </c>
      <c r="E236" s="15" t="str">
        <f t="shared" si="13"/>
        <v>220403********0529</v>
      </c>
      <c r="F236" s="21" t="s">
        <v>914</v>
      </c>
      <c r="G236" s="22" t="s">
        <v>934</v>
      </c>
      <c r="H236" s="22" t="s">
        <v>277</v>
      </c>
      <c r="I236" s="23" t="s">
        <v>199</v>
      </c>
      <c r="J236" s="17">
        <v>45463</v>
      </c>
      <c r="K236" s="23">
        <v>13089213592</v>
      </c>
      <c r="L236" s="17">
        <v>45901</v>
      </c>
      <c r="M236" s="17">
        <v>45901</v>
      </c>
      <c r="N236" s="15">
        <v>4</v>
      </c>
      <c r="O236" s="15">
        <v>29</v>
      </c>
      <c r="P236" s="15">
        <v>3</v>
      </c>
      <c r="Q236" s="15">
        <v>660</v>
      </c>
      <c r="R236" s="15">
        <f t="shared" si="16"/>
        <v>0.198</v>
      </c>
      <c r="S236" s="15">
        <v>7</v>
      </c>
      <c r="T236" s="15">
        <f t="shared" si="15"/>
        <v>0.462</v>
      </c>
      <c r="U236" s="15" t="s">
        <v>284</v>
      </c>
      <c r="V236" s="15" t="s">
        <v>201</v>
      </c>
    </row>
    <row r="237" s="1" customFormat="1" ht="45" customHeight="1" spans="1:22">
      <c r="A237" s="11">
        <v>236</v>
      </c>
      <c r="B237" s="20" t="s">
        <v>935</v>
      </c>
      <c r="C237" s="13" t="str">
        <f t="shared" si="12"/>
        <v>靳*雅</v>
      </c>
      <c r="D237" s="20" t="s">
        <v>936</v>
      </c>
      <c r="E237" s="15" t="str">
        <f t="shared" si="13"/>
        <v>211202********1024</v>
      </c>
      <c r="F237" s="21" t="s">
        <v>914</v>
      </c>
      <c r="G237" s="22" t="s">
        <v>934</v>
      </c>
      <c r="H237" s="22" t="s">
        <v>247</v>
      </c>
      <c r="I237" s="23" t="s">
        <v>199</v>
      </c>
      <c r="J237" s="17">
        <v>45097</v>
      </c>
      <c r="K237" s="23">
        <v>13904900543</v>
      </c>
      <c r="L237" s="17">
        <v>45901</v>
      </c>
      <c r="M237" s="17">
        <v>45901</v>
      </c>
      <c r="N237" s="15">
        <v>4</v>
      </c>
      <c r="O237" s="15">
        <v>29</v>
      </c>
      <c r="P237" s="15">
        <v>3</v>
      </c>
      <c r="Q237" s="15">
        <v>660</v>
      </c>
      <c r="R237" s="15">
        <f t="shared" si="16"/>
        <v>0.198</v>
      </c>
      <c r="S237" s="15">
        <v>7</v>
      </c>
      <c r="T237" s="15">
        <f t="shared" si="15"/>
        <v>0.462</v>
      </c>
      <c r="U237" s="15" t="s">
        <v>284</v>
      </c>
      <c r="V237" s="15" t="s">
        <v>201</v>
      </c>
    </row>
    <row r="238" s="1" customFormat="1" ht="45" customHeight="1" spans="1:22">
      <c r="A238" s="11">
        <v>237</v>
      </c>
      <c r="B238" s="20" t="s">
        <v>937</v>
      </c>
      <c r="C238" s="13" t="str">
        <f t="shared" si="12"/>
        <v>李*宇</v>
      </c>
      <c r="D238" s="20" t="s">
        <v>938</v>
      </c>
      <c r="E238" s="15" t="str">
        <f t="shared" si="13"/>
        <v>210123********2824</v>
      </c>
      <c r="F238" s="21" t="s">
        <v>939</v>
      </c>
      <c r="G238" s="22" t="s">
        <v>478</v>
      </c>
      <c r="H238" s="22" t="s">
        <v>247</v>
      </c>
      <c r="I238" s="23" t="s">
        <v>199</v>
      </c>
      <c r="J238" s="17">
        <v>45117</v>
      </c>
      <c r="K238" s="23">
        <v>15909884976</v>
      </c>
      <c r="L238" s="17">
        <v>45170</v>
      </c>
      <c r="M238" s="17">
        <v>45170</v>
      </c>
      <c r="N238" s="15">
        <v>28</v>
      </c>
      <c r="O238" s="15">
        <v>5</v>
      </c>
      <c r="P238" s="15">
        <v>3</v>
      </c>
      <c r="Q238" s="15">
        <v>660</v>
      </c>
      <c r="R238" s="15">
        <f t="shared" si="16"/>
        <v>0.198</v>
      </c>
      <c r="S238" s="15">
        <v>31</v>
      </c>
      <c r="T238" s="15">
        <f t="shared" si="15"/>
        <v>2.046</v>
      </c>
      <c r="U238" s="15" t="s">
        <v>253</v>
      </c>
      <c r="V238" s="15" t="s">
        <v>201</v>
      </c>
    </row>
    <row r="239" s="1" customFormat="1" ht="45" customHeight="1" spans="1:22">
      <c r="A239" s="11">
        <v>238</v>
      </c>
      <c r="B239" s="20" t="s">
        <v>940</v>
      </c>
      <c r="C239" s="13" t="str">
        <f t="shared" si="12"/>
        <v>张*</v>
      </c>
      <c r="D239" s="20" t="s">
        <v>941</v>
      </c>
      <c r="E239" s="15" t="str">
        <f t="shared" si="13"/>
        <v>210522********2917</v>
      </c>
      <c r="F239" s="21" t="s">
        <v>939</v>
      </c>
      <c r="G239" s="22" t="s">
        <v>270</v>
      </c>
      <c r="H239" s="22" t="s">
        <v>261</v>
      </c>
      <c r="I239" s="23" t="s">
        <v>199</v>
      </c>
      <c r="J239" s="17">
        <v>44714</v>
      </c>
      <c r="K239" s="23">
        <v>15841407736</v>
      </c>
      <c r="L239" s="17">
        <v>45170</v>
      </c>
      <c r="M239" s="17">
        <v>45170</v>
      </c>
      <c r="N239" s="15">
        <v>28</v>
      </c>
      <c r="O239" s="15">
        <v>5</v>
      </c>
      <c r="P239" s="15">
        <v>3</v>
      </c>
      <c r="Q239" s="15">
        <v>660</v>
      </c>
      <c r="R239" s="15">
        <f t="shared" si="16"/>
        <v>0.198</v>
      </c>
      <c r="S239" s="15">
        <v>31</v>
      </c>
      <c r="T239" s="15">
        <f t="shared" si="15"/>
        <v>2.046</v>
      </c>
      <c r="U239" s="15" t="s">
        <v>253</v>
      </c>
      <c r="V239" s="15" t="s">
        <v>201</v>
      </c>
    </row>
    <row r="240" s="1" customFormat="1" ht="45" customHeight="1" spans="1:22">
      <c r="A240" s="11">
        <v>239</v>
      </c>
      <c r="B240" s="20" t="s">
        <v>942</v>
      </c>
      <c r="C240" s="13" t="str">
        <f t="shared" si="12"/>
        <v>董*宏</v>
      </c>
      <c r="D240" s="20" t="s">
        <v>943</v>
      </c>
      <c r="E240" s="15" t="str">
        <f t="shared" si="13"/>
        <v>210522********2620</v>
      </c>
      <c r="F240" s="21" t="s">
        <v>939</v>
      </c>
      <c r="G240" s="22" t="s">
        <v>535</v>
      </c>
      <c r="H240" s="22" t="s">
        <v>944</v>
      </c>
      <c r="I240" s="23" t="s">
        <v>199</v>
      </c>
      <c r="J240" s="17">
        <v>44742</v>
      </c>
      <c r="K240" s="23">
        <v>15941415923</v>
      </c>
      <c r="L240" s="17">
        <v>45170</v>
      </c>
      <c r="M240" s="17">
        <v>45170</v>
      </c>
      <c r="N240" s="15">
        <v>28</v>
      </c>
      <c r="O240" s="15">
        <v>5</v>
      </c>
      <c r="P240" s="15">
        <v>3</v>
      </c>
      <c r="Q240" s="15">
        <v>660</v>
      </c>
      <c r="R240" s="15">
        <f t="shared" si="16"/>
        <v>0.198</v>
      </c>
      <c r="S240" s="15">
        <v>31</v>
      </c>
      <c r="T240" s="15">
        <f t="shared" si="15"/>
        <v>2.046</v>
      </c>
      <c r="U240" s="15" t="s">
        <v>253</v>
      </c>
      <c r="V240" s="15" t="s">
        <v>201</v>
      </c>
    </row>
    <row r="241" s="1" customFormat="1" ht="45" customHeight="1" spans="1:22">
      <c r="A241" s="11">
        <v>240</v>
      </c>
      <c r="B241" s="20" t="s">
        <v>945</v>
      </c>
      <c r="C241" s="13" t="str">
        <f t="shared" si="12"/>
        <v>梁*予</v>
      </c>
      <c r="D241" s="20" t="s">
        <v>946</v>
      </c>
      <c r="E241" s="15" t="str">
        <f t="shared" si="13"/>
        <v>210521********078X</v>
      </c>
      <c r="F241" s="21" t="s">
        <v>939</v>
      </c>
      <c r="G241" s="22" t="s">
        <v>535</v>
      </c>
      <c r="H241" s="22" t="s">
        <v>265</v>
      </c>
      <c r="I241" s="23" t="s">
        <v>199</v>
      </c>
      <c r="J241" s="17">
        <v>45473</v>
      </c>
      <c r="K241" s="23">
        <v>15141448878</v>
      </c>
      <c r="L241" s="17">
        <v>45536</v>
      </c>
      <c r="M241" s="17">
        <v>45536</v>
      </c>
      <c r="N241" s="15">
        <v>16</v>
      </c>
      <c r="O241" s="15">
        <v>17</v>
      </c>
      <c r="P241" s="15">
        <v>3</v>
      </c>
      <c r="Q241" s="15">
        <v>660</v>
      </c>
      <c r="R241" s="15">
        <f t="shared" si="16"/>
        <v>0.198</v>
      </c>
      <c r="S241" s="15">
        <v>19</v>
      </c>
      <c r="T241" s="15">
        <f t="shared" si="15"/>
        <v>1.254</v>
      </c>
      <c r="U241" s="15" t="s">
        <v>216</v>
      </c>
      <c r="V241" s="15" t="s">
        <v>201</v>
      </c>
    </row>
    <row r="242" s="1" customFormat="1" ht="45" customHeight="1" spans="1:22">
      <c r="A242" s="11">
        <v>241</v>
      </c>
      <c r="B242" s="20" t="s">
        <v>947</v>
      </c>
      <c r="C242" s="13" t="str">
        <f t="shared" si="12"/>
        <v>马*</v>
      </c>
      <c r="D242" s="43" t="s">
        <v>948</v>
      </c>
      <c r="E242" s="15" t="str">
        <f t="shared" si="13"/>
        <v>210521********0029</v>
      </c>
      <c r="F242" s="21" t="s">
        <v>939</v>
      </c>
      <c r="G242" s="22" t="s">
        <v>740</v>
      </c>
      <c r="H242" s="22" t="s">
        <v>949</v>
      </c>
      <c r="I242" s="23" t="s">
        <v>199</v>
      </c>
      <c r="J242" s="17">
        <v>44743</v>
      </c>
      <c r="K242" s="23">
        <v>15642863802</v>
      </c>
      <c r="L242" s="17">
        <v>44805</v>
      </c>
      <c r="M242" s="17">
        <v>44805</v>
      </c>
      <c r="N242" s="15">
        <v>16</v>
      </c>
      <c r="O242" s="15">
        <v>17</v>
      </c>
      <c r="P242" s="15">
        <v>3</v>
      </c>
      <c r="Q242" s="15">
        <v>660</v>
      </c>
      <c r="R242" s="15">
        <f t="shared" si="16"/>
        <v>0.198</v>
      </c>
      <c r="S242" s="15">
        <v>19</v>
      </c>
      <c r="T242" s="15">
        <f t="shared" si="15"/>
        <v>1.254</v>
      </c>
      <c r="U242" s="15" t="s">
        <v>216</v>
      </c>
      <c r="V242" s="15" t="s">
        <v>201</v>
      </c>
    </row>
    <row r="243" s="1" customFormat="1" ht="45" customHeight="1" spans="1:22">
      <c r="A243" s="11">
        <v>242</v>
      </c>
      <c r="B243" s="20" t="s">
        <v>950</v>
      </c>
      <c r="C243" s="13" t="str">
        <f t="shared" si="12"/>
        <v>郭*阳</v>
      </c>
      <c r="D243" s="43" t="s">
        <v>951</v>
      </c>
      <c r="E243" s="15" t="str">
        <f t="shared" si="13"/>
        <v>211021********8840</v>
      </c>
      <c r="F243" s="21" t="s">
        <v>939</v>
      </c>
      <c r="G243" s="22" t="s">
        <v>341</v>
      </c>
      <c r="H243" s="22" t="s">
        <v>475</v>
      </c>
      <c r="I243" s="23" t="s">
        <v>199</v>
      </c>
      <c r="J243" s="17">
        <v>45461</v>
      </c>
      <c r="K243" s="23">
        <v>13147950361</v>
      </c>
      <c r="L243" s="17">
        <v>45536</v>
      </c>
      <c r="M243" s="17">
        <v>45536</v>
      </c>
      <c r="N243" s="15">
        <v>16</v>
      </c>
      <c r="O243" s="15">
        <v>17</v>
      </c>
      <c r="P243" s="15">
        <v>3</v>
      </c>
      <c r="Q243" s="15">
        <v>660</v>
      </c>
      <c r="R243" s="15">
        <f t="shared" si="16"/>
        <v>0.198</v>
      </c>
      <c r="S243" s="15">
        <v>19</v>
      </c>
      <c r="T243" s="15">
        <f t="shared" si="15"/>
        <v>1.254</v>
      </c>
      <c r="U243" s="15" t="s">
        <v>216</v>
      </c>
      <c r="V243" s="15" t="s">
        <v>201</v>
      </c>
    </row>
    <row r="244" s="1" customFormat="1" ht="45" customHeight="1" spans="1:22">
      <c r="A244" s="11">
        <v>243</v>
      </c>
      <c r="B244" s="20" t="s">
        <v>952</v>
      </c>
      <c r="C244" s="13" t="str">
        <f t="shared" si="12"/>
        <v>覃*川</v>
      </c>
      <c r="D244" s="43" t="s">
        <v>953</v>
      </c>
      <c r="E244" s="15" t="str">
        <f t="shared" si="13"/>
        <v>511721********5403</v>
      </c>
      <c r="F244" s="21" t="s">
        <v>939</v>
      </c>
      <c r="G244" s="22" t="s">
        <v>451</v>
      </c>
      <c r="H244" s="22" t="s">
        <v>247</v>
      </c>
      <c r="I244" s="23" t="s">
        <v>199</v>
      </c>
      <c r="J244" s="17">
        <v>45107</v>
      </c>
      <c r="K244" s="23">
        <v>18828360575</v>
      </c>
      <c r="L244" s="17">
        <v>45536</v>
      </c>
      <c r="M244" s="17">
        <v>45536</v>
      </c>
      <c r="N244" s="15">
        <v>16</v>
      </c>
      <c r="O244" s="15">
        <v>17</v>
      </c>
      <c r="P244" s="15">
        <v>3</v>
      </c>
      <c r="Q244" s="15">
        <v>660</v>
      </c>
      <c r="R244" s="15">
        <f t="shared" si="16"/>
        <v>0.198</v>
      </c>
      <c r="S244" s="15">
        <v>19</v>
      </c>
      <c r="T244" s="15">
        <f t="shared" si="15"/>
        <v>1.254</v>
      </c>
      <c r="U244" s="15" t="s">
        <v>216</v>
      </c>
      <c r="V244" s="15" t="s">
        <v>201</v>
      </c>
    </row>
    <row r="245" s="1" customFormat="1" ht="45" customHeight="1" spans="1:22">
      <c r="A245" s="11">
        <v>244</v>
      </c>
      <c r="B245" s="20" t="s">
        <v>954</v>
      </c>
      <c r="C245" s="13" t="str">
        <f t="shared" si="12"/>
        <v>王*彤</v>
      </c>
      <c r="D245" s="43" t="s">
        <v>955</v>
      </c>
      <c r="E245" s="15" t="str">
        <f t="shared" si="13"/>
        <v>210902********4028</v>
      </c>
      <c r="F245" s="21" t="s">
        <v>939</v>
      </c>
      <c r="G245" s="22" t="s">
        <v>246</v>
      </c>
      <c r="H245" s="22" t="s">
        <v>292</v>
      </c>
      <c r="I245" s="23" t="s">
        <v>199</v>
      </c>
      <c r="J245" s="17">
        <v>45108</v>
      </c>
      <c r="K245" s="23">
        <v>13464818749</v>
      </c>
      <c r="L245" s="17">
        <v>45536</v>
      </c>
      <c r="M245" s="17">
        <v>45536</v>
      </c>
      <c r="N245" s="15">
        <v>16</v>
      </c>
      <c r="O245" s="15">
        <v>17</v>
      </c>
      <c r="P245" s="15">
        <v>3</v>
      </c>
      <c r="Q245" s="15">
        <v>660</v>
      </c>
      <c r="R245" s="15">
        <f t="shared" si="16"/>
        <v>0.198</v>
      </c>
      <c r="S245" s="15">
        <v>19</v>
      </c>
      <c r="T245" s="15">
        <f t="shared" si="15"/>
        <v>1.254</v>
      </c>
      <c r="U245" s="15" t="s">
        <v>216</v>
      </c>
      <c r="V245" s="15" t="s">
        <v>201</v>
      </c>
    </row>
    <row r="246" s="1" customFormat="1" ht="45" customHeight="1" spans="1:22">
      <c r="A246" s="11">
        <v>245</v>
      </c>
      <c r="B246" s="20" t="s">
        <v>956</v>
      </c>
      <c r="C246" s="13" t="str">
        <f t="shared" si="12"/>
        <v>李*移</v>
      </c>
      <c r="D246" s="43" t="s">
        <v>957</v>
      </c>
      <c r="E246" s="15" t="str">
        <f t="shared" si="13"/>
        <v>220183********3827</v>
      </c>
      <c r="F246" s="21" t="s">
        <v>939</v>
      </c>
      <c r="G246" s="22" t="s">
        <v>934</v>
      </c>
      <c r="H246" s="22" t="s">
        <v>265</v>
      </c>
      <c r="I246" s="23" t="s">
        <v>199</v>
      </c>
      <c r="J246" s="17">
        <v>45828</v>
      </c>
      <c r="K246" s="23">
        <v>15043104274</v>
      </c>
      <c r="L246" s="17">
        <v>45901</v>
      </c>
      <c r="M246" s="17">
        <v>45901</v>
      </c>
      <c r="N246" s="15">
        <v>4</v>
      </c>
      <c r="O246" s="15">
        <v>29</v>
      </c>
      <c r="P246" s="15">
        <v>3</v>
      </c>
      <c r="Q246" s="15">
        <v>660</v>
      </c>
      <c r="R246" s="15">
        <f t="shared" si="16"/>
        <v>0.198</v>
      </c>
      <c r="S246" s="15">
        <v>7</v>
      </c>
      <c r="T246" s="15">
        <f t="shared" si="15"/>
        <v>0.462</v>
      </c>
      <c r="U246" s="15" t="s">
        <v>284</v>
      </c>
      <c r="V246" s="15" t="s">
        <v>201</v>
      </c>
    </row>
    <row r="247" s="1" customFormat="1" ht="45" customHeight="1" spans="1:22">
      <c r="A247" s="11">
        <v>246</v>
      </c>
      <c r="B247" s="20" t="s">
        <v>958</v>
      </c>
      <c r="C247" s="13" t="str">
        <f t="shared" si="12"/>
        <v>姜*</v>
      </c>
      <c r="D247" s="43" t="s">
        <v>959</v>
      </c>
      <c r="E247" s="15" t="str">
        <f t="shared" si="13"/>
        <v>210624********5826</v>
      </c>
      <c r="F247" s="21" t="s">
        <v>939</v>
      </c>
      <c r="G247" s="22" t="s">
        <v>378</v>
      </c>
      <c r="H247" s="22" t="s">
        <v>511</v>
      </c>
      <c r="I247" s="23" t="s">
        <v>199</v>
      </c>
      <c r="J247" s="17">
        <v>45464</v>
      </c>
      <c r="K247" s="23">
        <v>17641564280</v>
      </c>
      <c r="L247" s="17">
        <v>45901</v>
      </c>
      <c r="M247" s="17">
        <v>45901</v>
      </c>
      <c r="N247" s="15">
        <v>4</v>
      </c>
      <c r="O247" s="15">
        <v>29</v>
      </c>
      <c r="P247" s="15">
        <v>3</v>
      </c>
      <c r="Q247" s="15">
        <v>660</v>
      </c>
      <c r="R247" s="15">
        <f t="shared" si="16"/>
        <v>0.198</v>
      </c>
      <c r="S247" s="15">
        <v>7</v>
      </c>
      <c r="T247" s="15">
        <f t="shared" si="15"/>
        <v>0.462</v>
      </c>
      <c r="U247" s="15" t="s">
        <v>284</v>
      </c>
      <c r="V247" s="15" t="s">
        <v>201</v>
      </c>
    </row>
    <row r="248" s="1" customFormat="1" ht="45" customHeight="1" spans="1:22">
      <c r="A248" s="11">
        <v>247</v>
      </c>
      <c r="B248" s="20" t="s">
        <v>960</v>
      </c>
      <c r="C248" s="13" t="str">
        <f t="shared" si="12"/>
        <v>王*迎</v>
      </c>
      <c r="D248" s="43" t="s">
        <v>961</v>
      </c>
      <c r="E248" s="15" t="str">
        <f t="shared" si="13"/>
        <v>220322********3224</v>
      </c>
      <c r="F248" s="21" t="s">
        <v>939</v>
      </c>
      <c r="G248" s="22" t="s">
        <v>934</v>
      </c>
      <c r="H248" s="22" t="s">
        <v>962</v>
      </c>
      <c r="I248" s="23" t="s">
        <v>199</v>
      </c>
      <c r="J248" s="17">
        <v>45463</v>
      </c>
      <c r="K248" s="23">
        <v>13620778372</v>
      </c>
      <c r="L248" s="17">
        <v>45901</v>
      </c>
      <c r="M248" s="17">
        <v>45901</v>
      </c>
      <c r="N248" s="15">
        <v>4</v>
      </c>
      <c r="O248" s="15">
        <v>29</v>
      </c>
      <c r="P248" s="15">
        <v>3</v>
      </c>
      <c r="Q248" s="15">
        <v>660</v>
      </c>
      <c r="R248" s="15">
        <f t="shared" si="16"/>
        <v>0.198</v>
      </c>
      <c r="S248" s="15">
        <v>7</v>
      </c>
      <c r="T248" s="15">
        <f t="shared" si="15"/>
        <v>0.462</v>
      </c>
      <c r="U248" s="15" t="s">
        <v>284</v>
      </c>
      <c r="V248" s="15" t="s">
        <v>201</v>
      </c>
    </row>
    <row r="249" s="1" customFormat="1" ht="45" customHeight="1" spans="1:22">
      <c r="A249" s="11">
        <v>248</v>
      </c>
      <c r="B249" s="20" t="s">
        <v>963</v>
      </c>
      <c r="C249" s="13" t="str">
        <f t="shared" si="12"/>
        <v>胡*</v>
      </c>
      <c r="D249" s="43" t="s">
        <v>964</v>
      </c>
      <c r="E249" s="15" t="str">
        <f t="shared" si="13"/>
        <v>220721********4624</v>
      </c>
      <c r="F249" s="23" t="s">
        <v>939</v>
      </c>
      <c r="G249" s="22" t="s">
        <v>965</v>
      </c>
      <c r="H249" s="22" t="s">
        <v>257</v>
      </c>
      <c r="I249" s="23" t="s">
        <v>199</v>
      </c>
      <c r="J249" s="17">
        <v>45107</v>
      </c>
      <c r="K249" s="23">
        <v>15164408464</v>
      </c>
      <c r="L249" s="17">
        <v>45901</v>
      </c>
      <c r="M249" s="17">
        <v>45901</v>
      </c>
      <c r="N249" s="15">
        <v>4</v>
      </c>
      <c r="O249" s="15">
        <v>29</v>
      </c>
      <c r="P249" s="15">
        <v>3</v>
      </c>
      <c r="Q249" s="15">
        <v>660</v>
      </c>
      <c r="R249" s="15">
        <f t="shared" si="16"/>
        <v>0.198</v>
      </c>
      <c r="S249" s="15">
        <v>7</v>
      </c>
      <c r="T249" s="15">
        <f t="shared" si="15"/>
        <v>0.462</v>
      </c>
      <c r="U249" s="15" t="s">
        <v>284</v>
      </c>
      <c r="V249" s="15" t="s">
        <v>201</v>
      </c>
    </row>
    <row r="250" s="1" customFormat="1" ht="45" customHeight="1" spans="1:22">
      <c r="A250" s="11">
        <v>249</v>
      </c>
      <c r="B250" s="20" t="s">
        <v>966</v>
      </c>
      <c r="C250" s="13" t="str">
        <f t="shared" si="12"/>
        <v>周*尧</v>
      </c>
      <c r="D250" s="43" t="s">
        <v>967</v>
      </c>
      <c r="E250" s="15" t="str">
        <f t="shared" si="13"/>
        <v>210522********5327</v>
      </c>
      <c r="F250" s="23" t="s">
        <v>939</v>
      </c>
      <c r="G250" s="22" t="s">
        <v>341</v>
      </c>
      <c r="H250" s="22" t="s">
        <v>630</v>
      </c>
      <c r="I250" s="23" t="s">
        <v>199</v>
      </c>
      <c r="J250" s="17">
        <v>45461</v>
      </c>
      <c r="K250" s="23">
        <v>13147910351</v>
      </c>
      <c r="L250" s="17">
        <v>45901</v>
      </c>
      <c r="M250" s="17">
        <v>45901</v>
      </c>
      <c r="N250" s="15">
        <v>4</v>
      </c>
      <c r="O250" s="15">
        <v>29</v>
      </c>
      <c r="P250" s="15">
        <v>3</v>
      </c>
      <c r="Q250" s="15">
        <v>660</v>
      </c>
      <c r="R250" s="15">
        <f t="shared" si="16"/>
        <v>0.198</v>
      </c>
      <c r="S250" s="15">
        <v>7</v>
      </c>
      <c r="T250" s="15">
        <f t="shared" si="15"/>
        <v>0.462</v>
      </c>
      <c r="U250" s="15" t="s">
        <v>284</v>
      </c>
      <c r="V250" s="15" t="s">
        <v>201</v>
      </c>
    </row>
    <row r="251" s="1" customFormat="1" ht="45" customHeight="1" spans="1:22">
      <c r="A251" s="11">
        <v>250</v>
      </c>
      <c r="B251" s="20" t="s">
        <v>709</v>
      </c>
      <c r="C251" s="13" t="str">
        <f t="shared" si="12"/>
        <v>王*</v>
      </c>
      <c r="D251" s="43" t="s">
        <v>968</v>
      </c>
      <c r="E251" s="15" t="str">
        <f t="shared" si="13"/>
        <v>210522********5315</v>
      </c>
      <c r="F251" s="23" t="s">
        <v>939</v>
      </c>
      <c r="G251" s="22" t="s">
        <v>969</v>
      </c>
      <c r="H251" s="22" t="s">
        <v>261</v>
      </c>
      <c r="I251" s="23" t="s">
        <v>199</v>
      </c>
      <c r="J251" s="17">
        <v>45828</v>
      </c>
      <c r="K251" s="23">
        <v>15041417576</v>
      </c>
      <c r="L251" s="17">
        <v>45962</v>
      </c>
      <c r="M251" s="17">
        <v>45962</v>
      </c>
      <c r="N251" s="15">
        <v>2</v>
      </c>
      <c r="O251" s="15">
        <v>31</v>
      </c>
      <c r="P251" s="15">
        <v>3</v>
      </c>
      <c r="Q251" s="15">
        <v>660</v>
      </c>
      <c r="R251" s="15">
        <f t="shared" si="16"/>
        <v>0.198</v>
      </c>
      <c r="S251" s="15">
        <v>5</v>
      </c>
      <c r="T251" s="15">
        <f t="shared" si="15"/>
        <v>0.33</v>
      </c>
      <c r="U251" s="15" t="s">
        <v>516</v>
      </c>
      <c r="V251" s="15" t="s">
        <v>201</v>
      </c>
    </row>
    <row r="252" s="1" customFormat="1" ht="45" customHeight="1" spans="1:22">
      <c r="A252" s="11">
        <v>251</v>
      </c>
      <c r="B252" s="20" t="s">
        <v>970</v>
      </c>
      <c r="C252" s="13" t="str">
        <f t="shared" si="12"/>
        <v>张*凤</v>
      </c>
      <c r="D252" s="43" t="s">
        <v>971</v>
      </c>
      <c r="E252" s="15" t="str">
        <f t="shared" si="13"/>
        <v>411523********2312</v>
      </c>
      <c r="F252" s="23" t="s">
        <v>939</v>
      </c>
      <c r="G252" s="22" t="s">
        <v>972</v>
      </c>
      <c r="H252" s="22" t="s">
        <v>973</v>
      </c>
      <c r="I252" s="23" t="s">
        <v>199</v>
      </c>
      <c r="J252" s="17">
        <v>45472</v>
      </c>
      <c r="K252" s="23">
        <v>18018912962</v>
      </c>
      <c r="L252" s="17">
        <v>45962</v>
      </c>
      <c r="M252" s="17">
        <v>45962</v>
      </c>
      <c r="N252" s="15">
        <v>2</v>
      </c>
      <c r="O252" s="15">
        <v>31</v>
      </c>
      <c r="P252" s="15">
        <v>3</v>
      </c>
      <c r="Q252" s="15">
        <v>660</v>
      </c>
      <c r="R252" s="15">
        <f t="shared" si="16"/>
        <v>0.198</v>
      </c>
      <c r="S252" s="15">
        <v>5</v>
      </c>
      <c r="T252" s="15">
        <f t="shared" si="15"/>
        <v>0.33</v>
      </c>
      <c r="U252" s="15" t="s">
        <v>516</v>
      </c>
      <c r="V252" s="15" t="s">
        <v>201</v>
      </c>
    </row>
    <row r="253" s="1" customFormat="1" ht="45" customHeight="1" spans="1:22">
      <c r="A253" s="11">
        <v>252</v>
      </c>
      <c r="B253" s="20" t="s">
        <v>974</v>
      </c>
      <c r="C253" s="13" t="str">
        <f t="shared" si="12"/>
        <v>李*</v>
      </c>
      <c r="D253" s="20" t="s">
        <v>975</v>
      </c>
      <c r="E253" s="15" t="str">
        <f t="shared" si="13"/>
        <v>210922********1527</v>
      </c>
      <c r="F253" s="23" t="s">
        <v>976</v>
      </c>
      <c r="G253" s="22" t="s">
        <v>264</v>
      </c>
      <c r="H253" s="22" t="s">
        <v>539</v>
      </c>
      <c r="I253" s="23" t="s">
        <v>199</v>
      </c>
      <c r="J253" s="17">
        <v>44378</v>
      </c>
      <c r="K253" s="23">
        <v>17640331174</v>
      </c>
      <c r="L253" s="17">
        <v>45139</v>
      </c>
      <c r="M253" s="17">
        <v>45139</v>
      </c>
      <c r="N253" s="15">
        <v>29</v>
      </c>
      <c r="O253" s="15">
        <v>4</v>
      </c>
      <c r="P253" s="15">
        <v>3</v>
      </c>
      <c r="Q253" s="15">
        <v>660</v>
      </c>
      <c r="R253" s="15">
        <f t="shared" si="16"/>
        <v>0.198</v>
      </c>
      <c r="S253" s="15">
        <v>32</v>
      </c>
      <c r="T253" s="15">
        <f t="shared" si="15"/>
        <v>2.112</v>
      </c>
      <c r="U253" s="15" t="s">
        <v>253</v>
      </c>
      <c r="V253" s="15" t="s">
        <v>201</v>
      </c>
    </row>
    <row r="254" s="1" customFormat="1" ht="45" customHeight="1" spans="1:22">
      <c r="A254" s="11">
        <v>253</v>
      </c>
      <c r="B254" s="20" t="s">
        <v>977</v>
      </c>
      <c r="C254" s="13" t="str">
        <f t="shared" si="12"/>
        <v>韩*宇</v>
      </c>
      <c r="D254" s="44" t="s">
        <v>978</v>
      </c>
      <c r="E254" s="15" t="str">
        <f t="shared" si="13"/>
        <v>210522********4426</v>
      </c>
      <c r="F254" s="23" t="s">
        <v>976</v>
      </c>
      <c r="G254" s="22" t="s">
        <v>979</v>
      </c>
      <c r="H254" s="22" t="s">
        <v>980</v>
      </c>
      <c r="I254" s="23" t="s">
        <v>199</v>
      </c>
      <c r="J254" s="17">
        <v>45100</v>
      </c>
      <c r="K254" s="23">
        <v>15841451613</v>
      </c>
      <c r="L254" s="17">
        <v>45139</v>
      </c>
      <c r="M254" s="17">
        <v>45139</v>
      </c>
      <c r="N254" s="15">
        <v>29</v>
      </c>
      <c r="O254" s="15">
        <v>4</v>
      </c>
      <c r="P254" s="15">
        <v>3</v>
      </c>
      <c r="Q254" s="15">
        <v>660</v>
      </c>
      <c r="R254" s="15">
        <f t="shared" si="16"/>
        <v>0.198</v>
      </c>
      <c r="S254" s="15">
        <v>32</v>
      </c>
      <c r="T254" s="15">
        <f t="shared" si="15"/>
        <v>2.112</v>
      </c>
      <c r="U254" s="15" t="s">
        <v>253</v>
      </c>
      <c r="V254" s="15" t="s">
        <v>201</v>
      </c>
    </row>
    <row r="255" s="1" customFormat="1" ht="45" customHeight="1" spans="1:22">
      <c r="A255" s="11">
        <v>254</v>
      </c>
      <c r="B255" s="20" t="s">
        <v>981</v>
      </c>
      <c r="C255" s="13" t="str">
        <f t="shared" si="12"/>
        <v>王*月</v>
      </c>
      <c r="D255" s="43" t="s">
        <v>982</v>
      </c>
      <c r="E255" s="15" t="str">
        <f t="shared" si="13"/>
        <v>210522********3824</v>
      </c>
      <c r="F255" s="23" t="s">
        <v>976</v>
      </c>
      <c r="G255" s="22" t="s">
        <v>378</v>
      </c>
      <c r="H255" s="22" t="s">
        <v>983</v>
      </c>
      <c r="I255" s="23" t="s">
        <v>206</v>
      </c>
      <c r="J255" s="17">
        <v>45461</v>
      </c>
      <c r="K255" s="23">
        <v>13841414187</v>
      </c>
      <c r="L255" s="17">
        <v>45566</v>
      </c>
      <c r="M255" s="17">
        <v>45566</v>
      </c>
      <c r="N255" s="15">
        <v>15</v>
      </c>
      <c r="O255" s="15">
        <v>18</v>
      </c>
      <c r="P255" s="15">
        <v>3</v>
      </c>
      <c r="Q255" s="15">
        <v>1320</v>
      </c>
      <c r="R255" s="15">
        <f t="shared" si="16"/>
        <v>0.396</v>
      </c>
      <c r="S255" s="15">
        <v>18</v>
      </c>
      <c r="T255" s="15">
        <f t="shared" si="15"/>
        <v>2.376</v>
      </c>
      <c r="U255" s="15" t="s">
        <v>426</v>
      </c>
      <c r="V255" s="15" t="s">
        <v>201</v>
      </c>
    </row>
    <row r="256" s="1" customFormat="1" ht="45" customHeight="1" spans="1:22">
      <c r="A256" s="11">
        <v>255</v>
      </c>
      <c r="B256" s="20" t="s">
        <v>984</v>
      </c>
      <c r="C256" s="13" t="str">
        <f t="shared" si="12"/>
        <v>王*泽</v>
      </c>
      <c r="D256" s="43" t="s">
        <v>985</v>
      </c>
      <c r="E256" s="15" t="str">
        <f t="shared" si="13"/>
        <v>210522********5015</v>
      </c>
      <c r="F256" s="23" t="s">
        <v>976</v>
      </c>
      <c r="G256" s="22" t="s">
        <v>979</v>
      </c>
      <c r="H256" s="22" t="s">
        <v>986</v>
      </c>
      <c r="I256" s="23" t="s">
        <v>199</v>
      </c>
      <c r="J256" s="17">
        <v>45103</v>
      </c>
      <c r="K256" s="23">
        <v>13942473447</v>
      </c>
      <c r="L256" s="17">
        <v>45566</v>
      </c>
      <c r="M256" s="17">
        <v>45566</v>
      </c>
      <c r="N256" s="15">
        <v>15</v>
      </c>
      <c r="O256" s="15">
        <v>18</v>
      </c>
      <c r="P256" s="15">
        <v>3</v>
      </c>
      <c r="Q256" s="15">
        <v>660</v>
      </c>
      <c r="R256" s="15">
        <f t="shared" si="16"/>
        <v>0.198</v>
      </c>
      <c r="S256" s="15">
        <v>18</v>
      </c>
      <c r="T256" s="15">
        <f t="shared" si="15"/>
        <v>1.188</v>
      </c>
      <c r="U256" s="15" t="s">
        <v>426</v>
      </c>
      <c r="V256" s="15" t="s">
        <v>201</v>
      </c>
    </row>
    <row r="257" s="1" customFormat="1" ht="45" customHeight="1" spans="1:22">
      <c r="A257" s="11">
        <v>256</v>
      </c>
      <c r="B257" s="20" t="s">
        <v>987</v>
      </c>
      <c r="C257" s="13" t="str">
        <f t="shared" si="12"/>
        <v>闫*源</v>
      </c>
      <c r="D257" s="43" t="s">
        <v>988</v>
      </c>
      <c r="E257" s="15" t="str">
        <f t="shared" si="13"/>
        <v>210522********5025</v>
      </c>
      <c r="F257" s="23" t="s">
        <v>976</v>
      </c>
      <c r="G257" s="22" t="s">
        <v>989</v>
      </c>
      <c r="H257" s="22" t="s">
        <v>990</v>
      </c>
      <c r="I257" s="23" t="s">
        <v>199</v>
      </c>
      <c r="J257" s="17">
        <v>45095</v>
      </c>
      <c r="K257" s="23">
        <v>13234149985</v>
      </c>
      <c r="L257" s="17">
        <v>45566</v>
      </c>
      <c r="M257" s="17">
        <v>45566</v>
      </c>
      <c r="N257" s="15">
        <v>15</v>
      </c>
      <c r="O257" s="15">
        <v>18</v>
      </c>
      <c r="P257" s="15">
        <v>3</v>
      </c>
      <c r="Q257" s="15">
        <v>660</v>
      </c>
      <c r="R257" s="15">
        <f t="shared" si="16"/>
        <v>0.198</v>
      </c>
      <c r="S257" s="15">
        <v>18</v>
      </c>
      <c r="T257" s="15">
        <f t="shared" si="15"/>
        <v>1.188</v>
      </c>
      <c r="U257" s="15" t="s">
        <v>426</v>
      </c>
      <c r="V257" s="15" t="s">
        <v>201</v>
      </c>
    </row>
    <row r="258" s="1" customFormat="1" ht="45" customHeight="1" spans="1:22">
      <c r="A258" s="11">
        <v>257</v>
      </c>
      <c r="B258" s="20" t="s">
        <v>991</v>
      </c>
      <c r="C258" s="13" t="str">
        <f t="shared" ref="C258:C321" si="17">REPLACE(B258,2,1,"*")</f>
        <v>谷*仲</v>
      </c>
      <c r="D258" s="43" t="s">
        <v>992</v>
      </c>
      <c r="E258" s="15" t="str">
        <f t="shared" ref="E258:E321" si="18">MID(D258,1,6)&amp;"********"&amp;MID(D258,15,4)</f>
        <v>210504********0015</v>
      </c>
      <c r="F258" s="23" t="s">
        <v>976</v>
      </c>
      <c r="G258" s="22" t="s">
        <v>993</v>
      </c>
      <c r="H258" s="22" t="s">
        <v>994</v>
      </c>
      <c r="I258" s="23" t="s">
        <v>199</v>
      </c>
      <c r="J258" s="17">
        <v>45088</v>
      </c>
      <c r="K258" s="23">
        <v>18641490359</v>
      </c>
      <c r="L258" s="17">
        <v>45536</v>
      </c>
      <c r="M258" s="17">
        <v>45536</v>
      </c>
      <c r="N258" s="15">
        <v>16</v>
      </c>
      <c r="O258" s="15">
        <v>17</v>
      </c>
      <c r="P258" s="15">
        <v>3</v>
      </c>
      <c r="Q258" s="15">
        <v>660</v>
      </c>
      <c r="R258" s="15">
        <f t="shared" si="16"/>
        <v>0.198</v>
      </c>
      <c r="S258" s="15">
        <v>19</v>
      </c>
      <c r="T258" s="15">
        <f t="shared" ref="T258:T321" si="19">S258*Q258/10000</f>
        <v>1.254</v>
      </c>
      <c r="U258" s="15" t="s">
        <v>422</v>
      </c>
      <c r="V258" s="15" t="s">
        <v>201</v>
      </c>
    </row>
    <row r="259" s="1" customFormat="1" ht="45" customHeight="1" spans="1:22">
      <c r="A259" s="11">
        <v>258</v>
      </c>
      <c r="B259" s="20" t="s">
        <v>995</v>
      </c>
      <c r="C259" s="13" t="str">
        <f t="shared" si="17"/>
        <v>孟*坤</v>
      </c>
      <c r="D259" s="43" t="s">
        <v>996</v>
      </c>
      <c r="E259" s="15" t="str">
        <f t="shared" si="18"/>
        <v>210522********2346</v>
      </c>
      <c r="F259" s="23" t="s">
        <v>976</v>
      </c>
      <c r="G259" s="22" t="s">
        <v>302</v>
      </c>
      <c r="H259" s="22" t="s">
        <v>997</v>
      </c>
      <c r="I259" s="23" t="s">
        <v>199</v>
      </c>
      <c r="J259" s="17">
        <v>45839</v>
      </c>
      <c r="K259" s="23">
        <v>13029233338</v>
      </c>
      <c r="L259" s="17">
        <v>45870</v>
      </c>
      <c r="M259" s="17">
        <v>45870</v>
      </c>
      <c r="N259" s="15">
        <v>5</v>
      </c>
      <c r="O259" s="15">
        <v>28</v>
      </c>
      <c r="P259" s="15">
        <v>3</v>
      </c>
      <c r="Q259" s="15">
        <v>660</v>
      </c>
      <c r="R259" s="15">
        <f t="shared" si="16"/>
        <v>0.198</v>
      </c>
      <c r="S259" s="15">
        <v>8</v>
      </c>
      <c r="T259" s="15">
        <f t="shared" si="19"/>
        <v>0.528</v>
      </c>
      <c r="U259" s="15" t="s">
        <v>284</v>
      </c>
      <c r="V259" s="15" t="s">
        <v>201</v>
      </c>
    </row>
    <row r="260" s="1" customFormat="1" ht="45" customHeight="1" spans="1:22">
      <c r="A260" s="11">
        <v>259</v>
      </c>
      <c r="B260" s="20" t="s">
        <v>998</v>
      </c>
      <c r="C260" s="13" t="str">
        <f t="shared" si="17"/>
        <v>于*</v>
      </c>
      <c r="D260" s="20" t="s">
        <v>999</v>
      </c>
      <c r="E260" s="15" t="str">
        <f t="shared" si="18"/>
        <v>220502********063X</v>
      </c>
      <c r="F260" s="23" t="s">
        <v>976</v>
      </c>
      <c r="G260" s="22" t="s">
        <v>1000</v>
      </c>
      <c r="H260" s="22" t="s">
        <v>1001</v>
      </c>
      <c r="I260" s="23" t="s">
        <v>199</v>
      </c>
      <c r="J260" s="17">
        <v>45022</v>
      </c>
      <c r="K260" s="23">
        <v>17604351855</v>
      </c>
      <c r="L260" s="17">
        <v>45870</v>
      </c>
      <c r="M260" s="17">
        <v>45870</v>
      </c>
      <c r="N260" s="15">
        <v>5</v>
      </c>
      <c r="O260" s="15">
        <v>28</v>
      </c>
      <c r="P260" s="15">
        <v>3</v>
      </c>
      <c r="Q260" s="15">
        <v>660</v>
      </c>
      <c r="R260" s="15">
        <f t="shared" si="16"/>
        <v>0.198</v>
      </c>
      <c r="S260" s="15">
        <v>8</v>
      </c>
      <c r="T260" s="15">
        <f t="shared" si="19"/>
        <v>0.528</v>
      </c>
      <c r="U260" s="15" t="s">
        <v>284</v>
      </c>
      <c r="V260" s="15" t="s">
        <v>201</v>
      </c>
    </row>
    <row r="261" s="1" customFormat="1" ht="45" customHeight="1" spans="1:22">
      <c r="A261" s="11">
        <v>260</v>
      </c>
      <c r="B261" s="20" t="s">
        <v>1002</v>
      </c>
      <c r="C261" s="13" t="str">
        <f t="shared" si="17"/>
        <v>秦*鹏</v>
      </c>
      <c r="D261" s="43" t="s">
        <v>1003</v>
      </c>
      <c r="E261" s="15" t="str">
        <f t="shared" si="18"/>
        <v>210423********3410</v>
      </c>
      <c r="F261" s="23" t="s">
        <v>976</v>
      </c>
      <c r="G261" s="22" t="s">
        <v>378</v>
      </c>
      <c r="H261" s="22" t="s">
        <v>577</v>
      </c>
      <c r="I261" s="23" t="s">
        <v>199</v>
      </c>
      <c r="J261" s="17">
        <v>45828</v>
      </c>
      <c r="K261" s="23">
        <v>18624142729</v>
      </c>
      <c r="L261" s="17">
        <v>45870</v>
      </c>
      <c r="M261" s="17">
        <v>45870</v>
      </c>
      <c r="N261" s="15">
        <v>5</v>
      </c>
      <c r="O261" s="15">
        <v>28</v>
      </c>
      <c r="P261" s="15">
        <v>3</v>
      </c>
      <c r="Q261" s="15">
        <v>660</v>
      </c>
      <c r="R261" s="15">
        <f t="shared" si="16"/>
        <v>0.198</v>
      </c>
      <c r="S261" s="15">
        <v>8</v>
      </c>
      <c r="T261" s="15">
        <f t="shared" si="19"/>
        <v>0.528</v>
      </c>
      <c r="U261" s="15" t="s">
        <v>284</v>
      </c>
      <c r="V261" s="15" t="s">
        <v>201</v>
      </c>
    </row>
    <row r="262" s="1" customFormat="1" ht="45" customHeight="1" spans="1:22">
      <c r="A262" s="11">
        <v>261</v>
      </c>
      <c r="B262" s="20" t="s">
        <v>1004</v>
      </c>
      <c r="C262" s="13" t="str">
        <f t="shared" si="17"/>
        <v>马*强</v>
      </c>
      <c r="D262" s="20" t="s">
        <v>1005</v>
      </c>
      <c r="E262" s="15" t="str">
        <f t="shared" si="18"/>
        <v>210521********1078</v>
      </c>
      <c r="F262" s="23" t="s">
        <v>1006</v>
      </c>
      <c r="G262" s="22" t="s">
        <v>421</v>
      </c>
      <c r="H262" s="22" t="s">
        <v>1007</v>
      </c>
      <c r="I262" s="23" t="s">
        <v>206</v>
      </c>
      <c r="J262" s="17">
        <v>45097</v>
      </c>
      <c r="K262" s="23">
        <v>13840144050</v>
      </c>
      <c r="L262" s="17">
        <v>45155</v>
      </c>
      <c r="M262" s="17">
        <v>45155</v>
      </c>
      <c r="N262" s="15">
        <v>29</v>
      </c>
      <c r="O262" s="15">
        <v>4</v>
      </c>
      <c r="P262" s="15">
        <v>3</v>
      </c>
      <c r="Q262" s="15">
        <v>1320</v>
      </c>
      <c r="R262" s="15">
        <f t="shared" si="16"/>
        <v>0.396</v>
      </c>
      <c r="S262" s="15">
        <v>32</v>
      </c>
      <c r="T262" s="15">
        <f t="shared" si="19"/>
        <v>4.224</v>
      </c>
      <c r="U262" s="15" t="s">
        <v>1008</v>
      </c>
      <c r="V262" s="15" t="s">
        <v>201</v>
      </c>
    </row>
    <row r="263" s="1" customFormat="1" ht="45" customHeight="1" spans="1:22">
      <c r="A263" s="11">
        <v>262</v>
      </c>
      <c r="B263" s="20" t="s">
        <v>1009</v>
      </c>
      <c r="C263" s="13" t="str">
        <f t="shared" si="17"/>
        <v>栾*雯</v>
      </c>
      <c r="D263" s="20" t="s">
        <v>1010</v>
      </c>
      <c r="E263" s="15" t="str">
        <f t="shared" si="18"/>
        <v>210881********0046</v>
      </c>
      <c r="F263" s="23" t="s">
        <v>1011</v>
      </c>
      <c r="G263" s="22" t="s">
        <v>314</v>
      </c>
      <c r="H263" s="22" t="s">
        <v>561</v>
      </c>
      <c r="I263" s="23" t="s">
        <v>199</v>
      </c>
      <c r="J263" s="17">
        <v>44387</v>
      </c>
      <c r="K263" s="23">
        <v>13841744229</v>
      </c>
      <c r="L263" s="17">
        <v>45155</v>
      </c>
      <c r="M263" s="17">
        <v>45155</v>
      </c>
      <c r="N263" s="15">
        <v>29</v>
      </c>
      <c r="O263" s="15">
        <v>4</v>
      </c>
      <c r="P263" s="15">
        <v>3</v>
      </c>
      <c r="Q263" s="15">
        <v>660</v>
      </c>
      <c r="R263" s="15">
        <f t="shared" si="16"/>
        <v>0.198</v>
      </c>
      <c r="S263" s="15">
        <v>32</v>
      </c>
      <c r="T263" s="15">
        <f t="shared" si="19"/>
        <v>2.112</v>
      </c>
      <c r="U263" s="15" t="s">
        <v>298</v>
      </c>
      <c r="V263" s="15" t="s">
        <v>201</v>
      </c>
    </row>
    <row r="264" s="1" customFormat="1" ht="45" customHeight="1" spans="1:22">
      <c r="A264" s="11">
        <v>263</v>
      </c>
      <c r="B264" s="20" t="s">
        <v>1012</v>
      </c>
      <c r="C264" s="13" t="str">
        <f t="shared" si="17"/>
        <v>张*</v>
      </c>
      <c r="D264" s="20" t="s">
        <v>1013</v>
      </c>
      <c r="E264" s="15" t="str">
        <f t="shared" si="18"/>
        <v>210522********1448</v>
      </c>
      <c r="F264" s="23" t="s">
        <v>1011</v>
      </c>
      <c r="G264" s="22" t="s">
        <v>1014</v>
      </c>
      <c r="H264" s="22" t="s">
        <v>1015</v>
      </c>
      <c r="I264" s="23" t="s">
        <v>199</v>
      </c>
      <c r="J264" s="17">
        <v>45463</v>
      </c>
      <c r="K264" s="23" t="s">
        <v>1016</v>
      </c>
      <c r="L264" s="17" t="s">
        <v>1017</v>
      </c>
      <c r="M264" s="17" t="s">
        <v>1017</v>
      </c>
      <c r="N264" s="15">
        <v>15</v>
      </c>
      <c r="O264" s="15">
        <v>18</v>
      </c>
      <c r="P264" s="15">
        <v>3</v>
      </c>
      <c r="Q264" s="15">
        <v>660</v>
      </c>
      <c r="R264" s="15">
        <f t="shared" si="16"/>
        <v>0.198</v>
      </c>
      <c r="S264" s="15">
        <v>18</v>
      </c>
      <c r="T264" s="15">
        <f t="shared" si="19"/>
        <v>1.188</v>
      </c>
      <c r="U264" s="15" t="s">
        <v>422</v>
      </c>
      <c r="V264" s="15" t="s">
        <v>201</v>
      </c>
    </row>
    <row r="265" s="1" customFormat="1" ht="45" customHeight="1" spans="1:22">
      <c r="A265" s="11">
        <v>264</v>
      </c>
      <c r="B265" s="20" t="s">
        <v>1018</v>
      </c>
      <c r="C265" s="13" t="str">
        <f t="shared" si="17"/>
        <v>刘*</v>
      </c>
      <c r="D265" s="20" t="s">
        <v>1019</v>
      </c>
      <c r="E265" s="15" t="str">
        <f t="shared" si="18"/>
        <v>210522********0026</v>
      </c>
      <c r="F265" s="23" t="s">
        <v>1011</v>
      </c>
      <c r="G265" s="22" t="s">
        <v>1020</v>
      </c>
      <c r="H265" s="22" t="s">
        <v>309</v>
      </c>
      <c r="I265" s="23" t="s">
        <v>199</v>
      </c>
      <c r="J265" s="17">
        <v>45440</v>
      </c>
      <c r="K265" s="23">
        <v>13841414172</v>
      </c>
      <c r="L265" s="17" t="s">
        <v>1017</v>
      </c>
      <c r="M265" s="17" t="s">
        <v>1017</v>
      </c>
      <c r="N265" s="15">
        <v>15</v>
      </c>
      <c r="O265" s="15">
        <v>18</v>
      </c>
      <c r="P265" s="15">
        <v>3</v>
      </c>
      <c r="Q265" s="15">
        <v>660</v>
      </c>
      <c r="R265" s="15">
        <f t="shared" si="16"/>
        <v>0.198</v>
      </c>
      <c r="S265" s="15">
        <v>18</v>
      </c>
      <c r="T265" s="15">
        <f t="shared" si="19"/>
        <v>1.188</v>
      </c>
      <c r="U265" s="15" t="s">
        <v>422</v>
      </c>
      <c r="V265" s="15" t="s">
        <v>201</v>
      </c>
    </row>
    <row r="266" s="1" customFormat="1" ht="45" customHeight="1" spans="1:22">
      <c r="A266" s="11">
        <v>265</v>
      </c>
      <c r="B266" s="20" t="s">
        <v>1021</v>
      </c>
      <c r="C266" s="13" t="str">
        <f t="shared" si="17"/>
        <v>陈*逸</v>
      </c>
      <c r="D266" s="20" t="s">
        <v>1022</v>
      </c>
      <c r="E266" s="15" t="str">
        <f t="shared" si="18"/>
        <v>211005********3129</v>
      </c>
      <c r="F266" s="23" t="s">
        <v>1011</v>
      </c>
      <c r="G266" s="22" t="s">
        <v>341</v>
      </c>
      <c r="H266" s="22" t="s">
        <v>1023</v>
      </c>
      <c r="I266" s="23" t="s">
        <v>199</v>
      </c>
      <c r="J266" s="17">
        <v>45096</v>
      </c>
      <c r="K266" s="23">
        <v>18741901640</v>
      </c>
      <c r="L266" s="17">
        <v>45870</v>
      </c>
      <c r="M266" s="17">
        <v>45870</v>
      </c>
      <c r="N266" s="15">
        <v>5</v>
      </c>
      <c r="O266" s="15">
        <v>28</v>
      </c>
      <c r="P266" s="15">
        <v>3</v>
      </c>
      <c r="Q266" s="15">
        <v>660</v>
      </c>
      <c r="R266" s="15">
        <f t="shared" si="16"/>
        <v>0.198</v>
      </c>
      <c r="S266" s="15">
        <v>8</v>
      </c>
      <c r="T266" s="15">
        <f t="shared" si="19"/>
        <v>0.528</v>
      </c>
      <c r="U266" s="15" t="s">
        <v>293</v>
      </c>
      <c r="V266" s="15" t="s">
        <v>201</v>
      </c>
    </row>
    <row r="267" s="1" customFormat="1" ht="45" customHeight="1" spans="1:22">
      <c r="A267" s="11">
        <v>266</v>
      </c>
      <c r="B267" s="20" t="s">
        <v>1024</v>
      </c>
      <c r="C267" s="13" t="str">
        <f t="shared" si="17"/>
        <v>姜*岐</v>
      </c>
      <c r="D267" s="20" t="s">
        <v>1025</v>
      </c>
      <c r="E267" s="15" t="str">
        <f t="shared" si="18"/>
        <v>210682********5011</v>
      </c>
      <c r="F267" s="23" t="s">
        <v>1026</v>
      </c>
      <c r="G267" s="22" t="s">
        <v>341</v>
      </c>
      <c r="H267" s="22" t="s">
        <v>591</v>
      </c>
      <c r="I267" s="23" t="s">
        <v>199</v>
      </c>
      <c r="J267" s="17">
        <v>44722</v>
      </c>
      <c r="K267" s="23">
        <v>18741547466</v>
      </c>
      <c r="L267" s="17">
        <v>45170</v>
      </c>
      <c r="M267" s="17">
        <v>45170</v>
      </c>
      <c r="N267" s="15">
        <v>28</v>
      </c>
      <c r="O267" s="15">
        <v>5</v>
      </c>
      <c r="P267" s="15">
        <v>3</v>
      </c>
      <c r="Q267" s="15">
        <v>660</v>
      </c>
      <c r="R267" s="15">
        <f t="shared" si="16"/>
        <v>0.198</v>
      </c>
      <c r="S267" s="15">
        <v>31</v>
      </c>
      <c r="T267" s="15">
        <f t="shared" si="19"/>
        <v>2.046</v>
      </c>
      <c r="U267" s="15" t="s">
        <v>253</v>
      </c>
      <c r="V267" s="15" t="s">
        <v>201</v>
      </c>
    </row>
    <row r="268" s="1" customFormat="1" ht="45" customHeight="1" spans="1:22">
      <c r="A268" s="11">
        <v>267</v>
      </c>
      <c r="B268" s="20" t="s">
        <v>1027</v>
      </c>
      <c r="C268" s="13" t="str">
        <f t="shared" si="17"/>
        <v>赵*焓</v>
      </c>
      <c r="D268" s="43" t="s">
        <v>1028</v>
      </c>
      <c r="E268" s="15" t="str">
        <f t="shared" si="18"/>
        <v>210303********2027</v>
      </c>
      <c r="F268" s="23" t="s">
        <v>1026</v>
      </c>
      <c r="G268" s="22" t="s">
        <v>246</v>
      </c>
      <c r="H268" s="22" t="s">
        <v>288</v>
      </c>
      <c r="I268" s="23" t="s">
        <v>199</v>
      </c>
      <c r="J268" s="17">
        <v>45460</v>
      </c>
      <c r="K268" s="23">
        <v>18041219066</v>
      </c>
      <c r="L268" s="17">
        <v>45536</v>
      </c>
      <c r="M268" s="17">
        <v>45536</v>
      </c>
      <c r="N268" s="15">
        <v>16</v>
      </c>
      <c r="O268" s="15">
        <v>17</v>
      </c>
      <c r="P268" s="15">
        <v>3</v>
      </c>
      <c r="Q268" s="15">
        <v>660</v>
      </c>
      <c r="R268" s="15">
        <f t="shared" si="16"/>
        <v>0.198</v>
      </c>
      <c r="S268" s="15">
        <v>19</v>
      </c>
      <c r="T268" s="15">
        <f t="shared" si="19"/>
        <v>1.254</v>
      </c>
      <c r="U268" s="15" t="s">
        <v>216</v>
      </c>
      <c r="V268" s="15" t="s">
        <v>201</v>
      </c>
    </row>
    <row r="269" s="1" customFormat="1" ht="45" customHeight="1" spans="1:22">
      <c r="A269" s="11">
        <v>268</v>
      </c>
      <c r="B269" s="20" t="s">
        <v>1029</v>
      </c>
      <c r="C269" s="13" t="str">
        <f t="shared" si="17"/>
        <v>王*超</v>
      </c>
      <c r="D269" s="43" t="s">
        <v>1030</v>
      </c>
      <c r="E269" s="15" t="str">
        <f t="shared" si="18"/>
        <v>210281********7310</v>
      </c>
      <c r="F269" s="23" t="s">
        <v>1026</v>
      </c>
      <c r="G269" s="22" t="s">
        <v>246</v>
      </c>
      <c r="H269" s="22" t="s">
        <v>437</v>
      </c>
      <c r="I269" s="23" t="s">
        <v>199</v>
      </c>
      <c r="J269" s="17">
        <v>45460</v>
      </c>
      <c r="K269" s="23">
        <v>13840255119</v>
      </c>
      <c r="L269" s="17">
        <v>45901</v>
      </c>
      <c r="M269" s="17">
        <v>45901</v>
      </c>
      <c r="N269" s="15">
        <v>4</v>
      </c>
      <c r="O269" s="15">
        <v>29</v>
      </c>
      <c r="P269" s="15">
        <v>3</v>
      </c>
      <c r="Q269" s="15">
        <v>660</v>
      </c>
      <c r="R269" s="15">
        <f t="shared" si="16"/>
        <v>0.198</v>
      </c>
      <c r="S269" s="15">
        <v>7</v>
      </c>
      <c r="T269" s="15">
        <f t="shared" si="19"/>
        <v>0.462</v>
      </c>
      <c r="U269" s="15" t="s">
        <v>284</v>
      </c>
      <c r="V269" s="15" t="s">
        <v>201</v>
      </c>
    </row>
    <row r="270" s="1" customFormat="1" ht="45" customHeight="1" spans="1:22">
      <c r="A270" s="11">
        <v>269</v>
      </c>
      <c r="B270" s="20" t="s">
        <v>488</v>
      </c>
      <c r="C270" s="13" t="str">
        <f t="shared" si="17"/>
        <v>王*</v>
      </c>
      <c r="D270" s="43" t="s">
        <v>1031</v>
      </c>
      <c r="E270" s="15" t="str">
        <f t="shared" si="18"/>
        <v>220421********2320</v>
      </c>
      <c r="F270" s="23" t="s">
        <v>1026</v>
      </c>
      <c r="G270" s="22" t="s">
        <v>596</v>
      </c>
      <c r="H270" s="22" t="s">
        <v>265</v>
      </c>
      <c r="I270" s="23" t="s">
        <v>199</v>
      </c>
      <c r="J270" s="17">
        <v>45473</v>
      </c>
      <c r="K270" s="23">
        <v>15143786727</v>
      </c>
      <c r="L270" s="17">
        <v>45901</v>
      </c>
      <c r="M270" s="17">
        <v>45901</v>
      </c>
      <c r="N270" s="15">
        <v>4</v>
      </c>
      <c r="O270" s="15">
        <v>29</v>
      </c>
      <c r="P270" s="15">
        <v>3</v>
      </c>
      <c r="Q270" s="15">
        <v>660</v>
      </c>
      <c r="R270" s="15">
        <f t="shared" si="16"/>
        <v>0.198</v>
      </c>
      <c r="S270" s="15">
        <v>7</v>
      </c>
      <c r="T270" s="15">
        <f t="shared" si="19"/>
        <v>0.462</v>
      </c>
      <c r="U270" s="15" t="s">
        <v>284</v>
      </c>
      <c r="V270" s="15" t="s">
        <v>201</v>
      </c>
    </row>
    <row r="271" s="1" customFormat="1" ht="45" customHeight="1" spans="1:22">
      <c r="A271" s="11">
        <v>270</v>
      </c>
      <c r="B271" s="20" t="s">
        <v>1032</v>
      </c>
      <c r="C271" s="13" t="str">
        <f t="shared" si="17"/>
        <v>王*杰</v>
      </c>
      <c r="D271" s="43" t="s">
        <v>1033</v>
      </c>
      <c r="E271" s="15" t="str">
        <f t="shared" si="18"/>
        <v>210682********5927</v>
      </c>
      <c r="F271" s="23" t="s">
        <v>1026</v>
      </c>
      <c r="G271" s="22" t="s">
        <v>421</v>
      </c>
      <c r="H271" s="22" t="s">
        <v>490</v>
      </c>
      <c r="I271" s="23" t="s">
        <v>199</v>
      </c>
      <c r="J271" s="17">
        <v>45839</v>
      </c>
      <c r="K271" s="23">
        <v>13464521121</v>
      </c>
      <c r="L271" s="17">
        <v>45901</v>
      </c>
      <c r="M271" s="17">
        <v>45901</v>
      </c>
      <c r="N271" s="15">
        <v>4</v>
      </c>
      <c r="O271" s="15">
        <v>29</v>
      </c>
      <c r="P271" s="15">
        <v>3</v>
      </c>
      <c r="Q271" s="15">
        <v>660</v>
      </c>
      <c r="R271" s="15">
        <f t="shared" si="16"/>
        <v>0.198</v>
      </c>
      <c r="S271" s="15">
        <v>7</v>
      </c>
      <c r="T271" s="15">
        <f t="shared" si="19"/>
        <v>0.462</v>
      </c>
      <c r="U271" s="15" t="s">
        <v>284</v>
      </c>
      <c r="V271" s="15" t="s">
        <v>201</v>
      </c>
    </row>
    <row r="272" s="1" customFormat="1" ht="45" customHeight="1" spans="1:22">
      <c r="A272" s="11">
        <v>271</v>
      </c>
      <c r="B272" s="20" t="s">
        <v>1034</v>
      </c>
      <c r="C272" s="13" t="str">
        <f t="shared" si="17"/>
        <v>姜*</v>
      </c>
      <c r="D272" s="43" t="s">
        <v>1035</v>
      </c>
      <c r="E272" s="15" t="str">
        <f t="shared" si="18"/>
        <v>210522********0822</v>
      </c>
      <c r="F272" s="23" t="s">
        <v>1026</v>
      </c>
      <c r="G272" s="22" t="s">
        <v>341</v>
      </c>
      <c r="H272" s="22" t="s">
        <v>775</v>
      </c>
      <c r="I272" s="23" t="s">
        <v>199</v>
      </c>
      <c r="J272" s="17">
        <v>45833</v>
      </c>
      <c r="K272" s="23">
        <v>15641678736</v>
      </c>
      <c r="L272" s="17">
        <v>45870</v>
      </c>
      <c r="M272" s="17">
        <v>45870</v>
      </c>
      <c r="N272" s="15">
        <v>5</v>
      </c>
      <c r="O272" s="15">
        <v>28</v>
      </c>
      <c r="P272" s="15">
        <v>3</v>
      </c>
      <c r="Q272" s="15">
        <v>660</v>
      </c>
      <c r="R272" s="15">
        <f t="shared" si="16"/>
        <v>0.198</v>
      </c>
      <c r="S272" s="15">
        <v>8</v>
      </c>
      <c r="T272" s="15">
        <f t="shared" si="19"/>
        <v>0.528</v>
      </c>
      <c r="U272" s="15" t="s">
        <v>293</v>
      </c>
      <c r="V272" s="15" t="s">
        <v>201</v>
      </c>
    </row>
    <row r="273" s="1" customFormat="1" ht="45" customHeight="1" spans="1:22">
      <c r="A273" s="11">
        <v>272</v>
      </c>
      <c r="B273" s="20" t="s">
        <v>1036</v>
      </c>
      <c r="C273" s="13" t="str">
        <f t="shared" si="17"/>
        <v>杨*辉</v>
      </c>
      <c r="D273" s="20" t="s">
        <v>1037</v>
      </c>
      <c r="E273" s="15" t="str">
        <f t="shared" si="18"/>
        <v>210522********1716</v>
      </c>
      <c r="F273" s="23" t="s">
        <v>1038</v>
      </c>
      <c r="G273" s="22" t="s">
        <v>264</v>
      </c>
      <c r="H273" s="22" t="s">
        <v>288</v>
      </c>
      <c r="I273" s="23" t="s">
        <v>199</v>
      </c>
      <c r="J273" s="17">
        <v>44377</v>
      </c>
      <c r="K273" s="23">
        <v>18841438156</v>
      </c>
      <c r="L273" s="17">
        <v>44986</v>
      </c>
      <c r="M273" s="17">
        <v>44986</v>
      </c>
      <c r="N273" s="15">
        <v>34</v>
      </c>
      <c r="O273" s="15">
        <v>0</v>
      </c>
      <c r="P273" s="15">
        <v>2</v>
      </c>
      <c r="Q273" s="15">
        <v>660</v>
      </c>
      <c r="R273" s="15">
        <f t="shared" si="16"/>
        <v>0.132</v>
      </c>
      <c r="S273" s="15">
        <v>36</v>
      </c>
      <c r="T273" s="15">
        <f t="shared" si="19"/>
        <v>2.376</v>
      </c>
      <c r="U273" s="15" t="s">
        <v>248</v>
      </c>
      <c r="V273" s="15" t="s">
        <v>201</v>
      </c>
    </row>
    <row r="274" s="1" customFormat="1" ht="45" customHeight="1" spans="1:22">
      <c r="A274" s="11">
        <v>273</v>
      </c>
      <c r="B274" s="20" t="s">
        <v>1039</v>
      </c>
      <c r="C274" s="13" t="str">
        <f t="shared" si="17"/>
        <v>王*</v>
      </c>
      <c r="D274" s="20" t="s">
        <v>1040</v>
      </c>
      <c r="E274" s="15" t="str">
        <f t="shared" si="18"/>
        <v>210521********0048</v>
      </c>
      <c r="F274" s="23" t="s">
        <v>1038</v>
      </c>
      <c r="G274" s="22" t="s">
        <v>246</v>
      </c>
      <c r="H274" s="22" t="s">
        <v>288</v>
      </c>
      <c r="I274" s="23" t="s">
        <v>199</v>
      </c>
      <c r="J274" s="17">
        <v>44702</v>
      </c>
      <c r="K274" s="23">
        <v>13304240596</v>
      </c>
      <c r="L274" s="17">
        <v>45170</v>
      </c>
      <c r="M274" s="17">
        <v>45170</v>
      </c>
      <c r="N274" s="15">
        <v>28</v>
      </c>
      <c r="O274" s="15">
        <v>5</v>
      </c>
      <c r="P274" s="15">
        <v>3</v>
      </c>
      <c r="Q274" s="15">
        <v>660</v>
      </c>
      <c r="R274" s="15">
        <f t="shared" si="16"/>
        <v>0.198</v>
      </c>
      <c r="S274" s="15">
        <v>31</v>
      </c>
      <c r="T274" s="15">
        <f t="shared" si="19"/>
        <v>2.046</v>
      </c>
      <c r="U274" s="15" t="s">
        <v>253</v>
      </c>
      <c r="V274" s="15" t="s">
        <v>201</v>
      </c>
    </row>
    <row r="275" s="1" customFormat="1" ht="45" customHeight="1" spans="1:22">
      <c r="A275" s="11">
        <v>274</v>
      </c>
      <c r="B275" s="20" t="s">
        <v>1041</v>
      </c>
      <c r="C275" s="13" t="str">
        <f t="shared" si="17"/>
        <v>刘*斌</v>
      </c>
      <c r="D275" s="20" t="s">
        <v>1042</v>
      </c>
      <c r="E275" s="15" t="str">
        <f t="shared" si="18"/>
        <v>210522********0514</v>
      </c>
      <c r="F275" s="23" t="s">
        <v>1038</v>
      </c>
      <c r="G275" s="22" t="s">
        <v>1043</v>
      </c>
      <c r="H275" s="22" t="s">
        <v>261</v>
      </c>
      <c r="I275" s="23" t="s">
        <v>199</v>
      </c>
      <c r="J275" s="17">
        <v>45474</v>
      </c>
      <c r="K275" s="23" t="s">
        <v>1044</v>
      </c>
      <c r="L275" s="17">
        <v>45536</v>
      </c>
      <c r="M275" s="17">
        <v>45536</v>
      </c>
      <c r="N275" s="15">
        <v>16</v>
      </c>
      <c r="O275" s="15">
        <v>17</v>
      </c>
      <c r="P275" s="15">
        <v>3</v>
      </c>
      <c r="Q275" s="15">
        <v>660</v>
      </c>
      <c r="R275" s="15">
        <f t="shared" si="16"/>
        <v>0.198</v>
      </c>
      <c r="S275" s="15">
        <v>19</v>
      </c>
      <c r="T275" s="15">
        <f t="shared" si="19"/>
        <v>1.254</v>
      </c>
      <c r="U275" s="15" t="s">
        <v>216</v>
      </c>
      <c r="V275" s="15" t="s">
        <v>201</v>
      </c>
    </row>
    <row r="276" s="1" customFormat="1" ht="45" customHeight="1" spans="1:22">
      <c r="A276" s="11">
        <v>275</v>
      </c>
      <c r="B276" s="20" t="s">
        <v>1045</v>
      </c>
      <c r="C276" s="13" t="str">
        <f t="shared" si="17"/>
        <v>路*</v>
      </c>
      <c r="D276" s="20" t="s">
        <v>1046</v>
      </c>
      <c r="E276" s="15" t="str">
        <f t="shared" si="18"/>
        <v>210321********1228</v>
      </c>
      <c r="F276" s="23" t="s">
        <v>1038</v>
      </c>
      <c r="G276" s="22" t="s">
        <v>341</v>
      </c>
      <c r="H276" s="22" t="s">
        <v>475</v>
      </c>
      <c r="I276" s="23" t="s">
        <v>199</v>
      </c>
      <c r="J276" s="17">
        <v>45461</v>
      </c>
      <c r="K276" s="23" t="s">
        <v>1047</v>
      </c>
      <c r="L276" s="17">
        <v>45536</v>
      </c>
      <c r="M276" s="17">
        <v>45536</v>
      </c>
      <c r="N276" s="15">
        <v>16</v>
      </c>
      <c r="O276" s="15">
        <v>17</v>
      </c>
      <c r="P276" s="15">
        <v>3</v>
      </c>
      <c r="Q276" s="15">
        <v>660</v>
      </c>
      <c r="R276" s="15">
        <f t="shared" si="16"/>
        <v>0.198</v>
      </c>
      <c r="S276" s="15">
        <v>19</v>
      </c>
      <c r="T276" s="15">
        <f t="shared" si="19"/>
        <v>1.254</v>
      </c>
      <c r="U276" s="15" t="s">
        <v>216</v>
      </c>
      <c r="V276" s="15" t="s">
        <v>201</v>
      </c>
    </row>
    <row r="277" s="1" customFormat="1" ht="45" customHeight="1" spans="1:22">
      <c r="A277" s="11">
        <v>276</v>
      </c>
      <c r="B277" s="20" t="s">
        <v>998</v>
      </c>
      <c r="C277" s="13" t="str">
        <f t="shared" si="17"/>
        <v>于*</v>
      </c>
      <c r="D277" s="20" t="s">
        <v>1048</v>
      </c>
      <c r="E277" s="15" t="str">
        <f t="shared" si="18"/>
        <v>211224********6528</v>
      </c>
      <c r="F277" s="23" t="s">
        <v>1038</v>
      </c>
      <c r="G277" s="22" t="s">
        <v>1049</v>
      </c>
      <c r="H277" s="22" t="s">
        <v>630</v>
      </c>
      <c r="I277" s="23" t="s">
        <v>199</v>
      </c>
      <c r="J277" s="17">
        <v>45107</v>
      </c>
      <c r="K277" s="23" t="s">
        <v>1050</v>
      </c>
      <c r="L277" s="17">
        <v>45536</v>
      </c>
      <c r="M277" s="17">
        <v>45536</v>
      </c>
      <c r="N277" s="15">
        <v>16</v>
      </c>
      <c r="O277" s="15">
        <v>17</v>
      </c>
      <c r="P277" s="15">
        <v>3</v>
      </c>
      <c r="Q277" s="15">
        <v>660</v>
      </c>
      <c r="R277" s="15">
        <f t="shared" si="16"/>
        <v>0.198</v>
      </c>
      <c r="S277" s="15">
        <v>19</v>
      </c>
      <c r="T277" s="15">
        <f t="shared" si="19"/>
        <v>1.254</v>
      </c>
      <c r="U277" s="15" t="s">
        <v>216</v>
      </c>
      <c r="V277" s="15" t="s">
        <v>201</v>
      </c>
    </row>
    <row r="278" s="1" customFormat="1" ht="45" customHeight="1" spans="1:22">
      <c r="A278" s="11">
        <v>277</v>
      </c>
      <c r="B278" s="20" t="s">
        <v>1051</v>
      </c>
      <c r="C278" s="13" t="str">
        <f t="shared" si="17"/>
        <v>高*莹</v>
      </c>
      <c r="D278" s="43" t="s">
        <v>1052</v>
      </c>
      <c r="E278" s="15" t="str">
        <f t="shared" si="18"/>
        <v>210921********3324</v>
      </c>
      <c r="F278" s="23" t="s">
        <v>1038</v>
      </c>
      <c r="G278" s="22" t="s">
        <v>270</v>
      </c>
      <c r="H278" s="22" t="s">
        <v>261</v>
      </c>
      <c r="I278" s="23" t="s">
        <v>199</v>
      </c>
      <c r="J278" s="17">
        <v>45471</v>
      </c>
      <c r="K278" s="23">
        <v>18641841306</v>
      </c>
      <c r="L278" s="17">
        <v>45901</v>
      </c>
      <c r="M278" s="17">
        <v>45901</v>
      </c>
      <c r="N278" s="15">
        <v>4</v>
      </c>
      <c r="O278" s="15">
        <v>29</v>
      </c>
      <c r="P278" s="15">
        <v>3</v>
      </c>
      <c r="Q278" s="15">
        <v>660</v>
      </c>
      <c r="R278" s="15">
        <f t="shared" si="16"/>
        <v>0.198</v>
      </c>
      <c r="S278" s="15">
        <v>7</v>
      </c>
      <c r="T278" s="15">
        <f t="shared" si="19"/>
        <v>0.462</v>
      </c>
      <c r="U278" s="15" t="s">
        <v>284</v>
      </c>
      <c r="V278" s="15" t="s">
        <v>201</v>
      </c>
    </row>
    <row r="279" s="1" customFormat="1" ht="45" customHeight="1" spans="1:22">
      <c r="A279" s="11">
        <v>278</v>
      </c>
      <c r="B279" s="20" t="s">
        <v>1053</v>
      </c>
      <c r="C279" s="13" t="str">
        <f t="shared" si="17"/>
        <v>张*</v>
      </c>
      <c r="D279" s="43" t="s">
        <v>1054</v>
      </c>
      <c r="E279" s="15" t="str">
        <f t="shared" si="18"/>
        <v>210282********2328</v>
      </c>
      <c r="F279" s="23" t="s">
        <v>1038</v>
      </c>
      <c r="G279" s="22" t="s">
        <v>1055</v>
      </c>
      <c r="H279" s="22" t="s">
        <v>265</v>
      </c>
      <c r="I279" s="23" t="s">
        <v>199</v>
      </c>
      <c r="J279" s="17">
        <v>45448</v>
      </c>
      <c r="K279" s="23">
        <v>18104119132</v>
      </c>
      <c r="L279" s="17">
        <v>45901</v>
      </c>
      <c r="M279" s="17">
        <v>45901</v>
      </c>
      <c r="N279" s="15">
        <v>4</v>
      </c>
      <c r="O279" s="15">
        <v>29</v>
      </c>
      <c r="P279" s="15">
        <v>3</v>
      </c>
      <c r="Q279" s="15">
        <v>660</v>
      </c>
      <c r="R279" s="15">
        <f t="shared" si="16"/>
        <v>0.198</v>
      </c>
      <c r="S279" s="15">
        <v>7</v>
      </c>
      <c r="T279" s="15">
        <f t="shared" si="19"/>
        <v>0.462</v>
      </c>
      <c r="U279" s="15" t="s">
        <v>284</v>
      </c>
      <c r="V279" s="15" t="s">
        <v>201</v>
      </c>
    </row>
    <row r="280" s="1" customFormat="1" ht="45" customHeight="1" spans="1:22">
      <c r="A280" s="11">
        <v>279</v>
      </c>
      <c r="B280" s="20" t="s">
        <v>1056</v>
      </c>
      <c r="C280" s="13" t="str">
        <f t="shared" si="17"/>
        <v>赵*</v>
      </c>
      <c r="D280" s="20" t="s">
        <v>1057</v>
      </c>
      <c r="E280" s="15" t="str">
        <f t="shared" si="18"/>
        <v>211402********5327</v>
      </c>
      <c r="F280" s="23" t="s">
        <v>1038</v>
      </c>
      <c r="G280" s="22" t="s">
        <v>348</v>
      </c>
      <c r="H280" s="22" t="s">
        <v>292</v>
      </c>
      <c r="I280" s="23" t="s">
        <v>199</v>
      </c>
      <c r="J280" s="17">
        <v>45488</v>
      </c>
      <c r="K280" s="23" t="s">
        <v>1058</v>
      </c>
      <c r="L280" s="17">
        <v>45901</v>
      </c>
      <c r="M280" s="17">
        <v>45901</v>
      </c>
      <c r="N280" s="15">
        <v>4</v>
      </c>
      <c r="O280" s="15">
        <v>29</v>
      </c>
      <c r="P280" s="15">
        <v>3</v>
      </c>
      <c r="Q280" s="15">
        <v>660</v>
      </c>
      <c r="R280" s="15">
        <f t="shared" si="16"/>
        <v>0.198</v>
      </c>
      <c r="S280" s="15">
        <v>7</v>
      </c>
      <c r="T280" s="15">
        <f t="shared" si="19"/>
        <v>0.462</v>
      </c>
      <c r="U280" s="15" t="s">
        <v>284</v>
      </c>
      <c r="V280" s="15" t="s">
        <v>201</v>
      </c>
    </row>
    <row r="281" s="1" customFormat="1" ht="45" customHeight="1" spans="1:22">
      <c r="A281" s="11">
        <v>280</v>
      </c>
      <c r="B281" s="20" t="s">
        <v>1059</v>
      </c>
      <c r="C281" s="13" t="str">
        <f t="shared" si="17"/>
        <v>刘*旭</v>
      </c>
      <c r="D281" s="43" t="s">
        <v>1060</v>
      </c>
      <c r="E281" s="15" t="str">
        <f t="shared" si="18"/>
        <v>211224********8937</v>
      </c>
      <c r="F281" s="23" t="s">
        <v>1038</v>
      </c>
      <c r="G281" s="22" t="s">
        <v>341</v>
      </c>
      <c r="H281" s="22" t="s">
        <v>585</v>
      </c>
      <c r="I281" s="23" t="s">
        <v>199</v>
      </c>
      <c r="J281" s="17">
        <v>45833</v>
      </c>
      <c r="K281" s="23">
        <v>13464098851</v>
      </c>
      <c r="L281" s="17">
        <v>45901</v>
      </c>
      <c r="M281" s="17">
        <v>45901</v>
      </c>
      <c r="N281" s="15">
        <v>4</v>
      </c>
      <c r="O281" s="15">
        <v>29</v>
      </c>
      <c r="P281" s="15">
        <v>3</v>
      </c>
      <c r="Q281" s="15">
        <v>660</v>
      </c>
      <c r="R281" s="15">
        <f t="shared" si="16"/>
        <v>0.198</v>
      </c>
      <c r="S281" s="15">
        <v>7</v>
      </c>
      <c r="T281" s="15">
        <f t="shared" si="19"/>
        <v>0.462</v>
      </c>
      <c r="U281" s="15" t="s">
        <v>284</v>
      </c>
      <c r="V281" s="15" t="s">
        <v>201</v>
      </c>
    </row>
    <row r="282" s="1" customFormat="1" ht="45" customHeight="1" spans="1:22">
      <c r="A282" s="11">
        <v>281</v>
      </c>
      <c r="B282" s="20" t="s">
        <v>1061</v>
      </c>
      <c r="C282" s="13" t="str">
        <f t="shared" si="17"/>
        <v>丁*慧</v>
      </c>
      <c r="D282" s="43" t="s">
        <v>1062</v>
      </c>
      <c r="E282" s="15" t="str">
        <f t="shared" si="18"/>
        <v>211421********0221</v>
      </c>
      <c r="F282" s="23" t="s">
        <v>1038</v>
      </c>
      <c r="G282" s="22" t="s">
        <v>341</v>
      </c>
      <c r="H282" s="22" t="s">
        <v>257</v>
      </c>
      <c r="I282" s="23" t="s">
        <v>199</v>
      </c>
      <c r="J282" s="17">
        <v>45833</v>
      </c>
      <c r="K282" s="23">
        <v>13243999897</v>
      </c>
      <c r="L282" s="17">
        <v>45962</v>
      </c>
      <c r="M282" s="17">
        <v>45962</v>
      </c>
      <c r="N282" s="15">
        <v>0</v>
      </c>
      <c r="O282" s="15">
        <v>31</v>
      </c>
      <c r="P282" s="15">
        <v>5</v>
      </c>
      <c r="Q282" s="15">
        <v>660</v>
      </c>
      <c r="R282" s="15">
        <f t="shared" si="16"/>
        <v>0.33</v>
      </c>
      <c r="S282" s="15">
        <v>5</v>
      </c>
      <c r="T282" s="15">
        <f t="shared" si="19"/>
        <v>0.33</v>
      </c>
      <c r="U282" s="15" t="s">
        <v>801</v>
      </c>
      <c r="V282" s="15" t="s">
        <v>201</v>
      </c>
    </row>
    <row r="283" s="1" customFormat="1" ht="45" customHeight="1" spans="1:22">
      <c r="A283" s="11">
        <v>282</v>
      </c>
      <c r="B283" s="20" t="s">
        <v>1063</v>
      </c>
      <c r="C283" s="13" t="str">
        <f t="shared" si="17"/>
        <v>刘*</v>
      </c>
      <c r="D283" s="20" t="s">
        <v>1064</v>
      </c>
      <c r="E283" s="15" t="str">
        <f t="shared" si="18"/>
        <v>210522********0022</v>
      </c>
      <c r="F283" s="23" t="s">
        <v>1065</v>
      </c>
      <c r="G283" s="22" t="s">
        <v>703</v>
      </c>
      <c r="H283" s="22" t="s">
        <v>1066</v>
      </c>
      <c r="I283" s="23" t="s">
        <v>199</v>
      </c>
      <c r="J283" s="17">
        <v>45110</v>
      </c>
      <c r="K283" s="23">
        <v>13842453268</v>
      </c>
      <c r="L283" s="17">
        <v>45131</v>
      </c>
      <c r="M283" s="17">
        <v>45131</v>
      </c>
      <c r="N283" s="15">
        <v>30</v>
      </c>
      <c r="O283" s="15">
        <v>3</v>
      </c>
      <c r="P283" s="15">
        <v>3</v>
      </c>
      <c r="Q283" s="15">
        <v>660</v>
      </c>
      <c r="R283" s="15">
        <f t="shared" si="16"/>
        <v>0.198</v>
      </c>
      <c r="S283" s="15">
        <v>33</v>
      </c>
      <c r="T283" s="15">
        <f t="shared" si="19"/>
        <v>2.178</v>
      </c>
      <c r="U283" s="15" t="s">
        <v>1067</v>
      </c>
      <c r="V283" s="15" t="s">
        <v>201</v>
      </c>
    </row>
    <row r="284" s="1" customFormat="1" ht="45" customHeight="1" spans="1:22">
      <c r="A284" s="11">
        <v>283</v>
      </c>
      <c r="B284" s="20" t="s">
        <v>1068</v>
      </c>
      <c r="C284" s="13" t="str">
        <f t="shared" si="17"/>
        <v>杨*元</v>
      </c>
      <c r="D284" s="20" t="s">
        <v>1069</v>
      </c>
      <c r="E284" s="15" t="str">
        <f t="shared" si="18"/>
        <v>210504********131X</v>
      </c>
      <c r="F284" s="23" t="s">
        <v>1065</v>
      </c>
      <c r="G284" s="22" t="s">
        <v>314</v>
      </c>
      <c r="H284" s="22" t="s">
        <v>511</v>
      </c>
      <c r="I284" s="23" t="s">
        <v>199</v>
      </c>
      <c r="J284" s="17">
        <v>44717</v>
      </c>
      <c r="K284" s="23">
        <v>17614140594</v>
      </c>
      <c r="L284" s="17">
        <v>45474</v>
      </c>
      <c r="M284" s="17">
        <v>45474</v>
      </c>
      <c r="N284" s="15">
        <v>18</v>
      </c>
      <c r="O284" s="15">
        <v>15</v>
      </c>
      <c r="P284" s="15">
        <v>3</v>
      </c>
      <c r="Q284" s="15">
        <v>660</v>
      </c>
      <c r="R284" s="15">
        <f t="shared" ref="R284:R347" si="20">Q284*P284/10000</f>
        <v>0.198</v>
      </c>
      <c r="S284" s="15">
        <v>21</v>
      </c>
      <c r="T284" s="15">
        <f t="shared" si="19"/>
        <v>1.386</v>
      </c>
      <c r="U284" s="15" t="s">
        <v>1070</v>
      </c>
      <c r="V284" s="15" t="s">
        <v>201</v>
      </c>
    </row>
    <row r="285" s="1" customFormat="1" ht="45" customHeight="1" spans="1:22">
      <c r="A285" s="11">
        <v>284</v>
      </c>
      <c r="B285" s="20" t="s">
        <v>1071</v>
      </c>
      <c r="C285" s="13" t="str">
        <f t="shared" si="17"/>
        <v>刘*浩</v>
      </c>
      <c r="D285" s="20" t="s">
        <v>1072</v>
      </c>
      <c r="E285" s="15" t="str">
        <f t="shared" si="18"/>
        <v>210522********1717</v>
      </c>
      <c r="F285" s="23" t="s">
        <v>1073</v>
      </c>
      <c r="G285" s="22" t="s">
        <v>421</v>
      </c>
      <c r="H285" s="22" t="s">
        <v>1074</v>
      </c>
      <c r="I285" s="23" t="s">
        <v>199</v>
      </c>
      <c r="J285" s="17">
        <v>45108</v>
      </c>
      <c r="K285" s="23">
        <v>18741420660</v>
      </c>
      <c r="L285" s="17">
        <v>45153</v>
      </c>
      <c r="M285" s="17">
        <v>45153</v>
      </c>
      <c r="N285" s="15">
        <v>29</v>
      </c>
      <c r="O285" s="15">
        <v>4</v>
      </c>
      <c r="P285" s="15">
        <v>3</v>
      </c>
      <c r="Q285" s="15">
        <v>660</v>
      </c>
      <c r="R285" s="15">
        <f t="shared" si="20"/>
        <v>0.198</v>
      </c>
      <c r="S285" s="15">
        <v>32</v>
      </c>
      <c r="T285" s="15">
        <f t="shared" si="19"/>
        <v>2.112</v>
      </c>
      <c r="U285" s="15" t="s">
        <v>298</v>
      </c>
      <c r="V285" s="15" t="s">
        <v>299</v>
      </c>
    </row>
    <row r="286" s="1" customFormat="1" ht="45" customHeight="1" spans="1:22">
      <c r="A286" s="11">
        <v>285</v>
      </c>
      <c r="B286" s="20" t="s">
        <v>1075</v>
      </c>
      <c r="C286" s="13" t="str">
        <f t="shared" si="17"/>
        <v>王*琢</v>
      </c>
      <c r="D286" s="20" t="s">
        <v>1076</v>
      </c>
      <c r="E286" s="15" t="str">
        <f t="shared" si="18"/>
        <v>210522********0512</v>
      </c>
      <c r="F286" s="23" t="s">
        <v>1077</v>
      </c>
      <c r="G286" s="22" t="s">
        <v>1078</v>
      </c>
      <c r="H286" s="22" t="s">
        <v>700</v>
      </c>
      <c r="I286" s="23" t="s">
        <v>199</v>
      </c>
      <c r="J286" s="17">
        <v>45108</v>
      </c>
      <c r="K286" s="23">
        <v>18941489676</v>
      </c>
      <c r="L286" s="17">
        <v>45139</v>
      </c>
      <c r="M286" s="17">
        <v>45139</v>
      </c>
      <c r="N286" s="15">
        <v>29</v>
      </c>
      <c r="O286" s="15">
        <v>4</v>
      </c>
      <c r="P286" s="15">
        <v>3</v>
      </c>
      <c r="Q286" s="15">
        <v>660</v>
      </c>
      <c r="R286" s="15">
        <f t="shared" si="20"/>
        <v>0.198</v>
      </c>
      <c r="S286" s="15">
        <v>32</v>
      </c>
      <c r="T286" s="15">
        <f t="shared" si="19"/>
        <v>2.112</v>
      </c>
      <c r="U286" s="15" t="s">
        <v>298</v>
      </c>
      <c r="V286" s="15" t="s">
        <v>201</v>
      </c>
    </row>
    <row r="287" s="1" customFormat="1" ht="45" customHeight="1" spans="1:22">
      <c r="A287" s="11">
        <v>286</v>
      </c>
      <c r="B287" s="20" t="s">
        <v>1079</v>
      </c>
      <c r="C287" s="13" t="str">
        <f t="shared" si="17"/>
        <v>李*麒</v>
      </c>
      <c r="D287" s="20" t="s">
        <v>1080</v>
      </c>
      <c r="E287" s="15" t="str">
        <f t="shared" si="18"/>
        <v>210522********081X</v>
      </c>
      <c r="F287" s="23" t="s">
        <v>1077</v>
      </c>
      <c r="G287" s="22" t="s">
        <v>1081</v>
      </c>
      <c r="H287" s="22" t="s">
        <v>1082</v>
      </c>
      <c r="I287" s="23" t="s">
        <v>199</v>
      </c>
      <c r="J287" s="17">
        <v>44378</v>
      </c>
      <c r="K287" s="23">
        <v>19504243423</v>
      </c>
      <c r="L287" s="17">
        <v>44958</v>
      </c>
      <c r="M287" s="17">
        <v>44958</v>
      </c>
      <c r="N287" s="15">
        <v>35</v>
      </c>
      <c r="O287" s="15">
        <v>0</v>
      </c>
      <c r="P287" s="15">
        <v>1</v>
      </c>
      <c r="Q287" s="15">
        <v>660</v>
      </c>
      <c r="R287" s="15">
        <f t="shared" si="20"/>
        <v>0.066</v>
      </c>
      <c r="S287" s="15">
        <v>36</v>
      </c>
      <c r="T287" s="15">
        <f t="shared" si="19"/>
        <v>2.376</v>
      </c>
      <c r="U287" s="15" t="s">
        <v>211</v>
      </c>
      <c r="V287" s="15" t="s">
        <v>201</v>
      </c>
    </row>
    <row r="288" s="1" customFormat="1" ht="45" customHeight="1" spans="1:22">
      <c r="A288" s="11">
        <v>287</v>
      </c>
      <c r="B288" s="20" t="s">
        <v>1083</v>
      </c>
      <c r="C288" s="13" t="str">
        <f t="shared" si="17"/>
        <v>焦*华</v>
      </c>
      <c r="D288" s="20" t="s">
        <v>1084</v>
      </c>
      <c r="E288" s="15" t="str">
        <f t="shared" si="18"/>
        <v>210522********5015</v>
      </c>
      <c r="F288" s="23" t="s">
        <v>1077</v>
      </c>
      <c r="G288" s="22" t="s">
        <v>1085</v>
      </c>
      <c r="H288" s="22" t="s">
        <v>321</v>
      </c>
      <c r="I288" s="23" t="s">
        <v>199</v>
      </c>
      <c r="J288" s="17">
        <v>44743</v>
      </c>
      <c r="K288" s="23">
        <v>15141414105</v>
      </c>
      <c r="L288" s="17">
        <v>45078</v>
      </c>
      <c r="M288" s="17">
        <v>45078</v>
      </c>
      <c r="N288" s="15">
        <v>31</v>
      </c>
      <c r="O288" s="15">
        <v>2</v>
      </c>
      <c r="P288" s="15">
        <v>3</v>
      </c>
      <c r="Q288" s="15">
        <v>660</v>
      </c>
      <c r="R288" s="15">
        <f t="shared" si="20"/>
        <v>0.198</v>
      </c>
      <c r="S288" s="15">
        <v>34</v>
      </c>
      <c r="T288" s="15">
        <f t="shared" si="19"/>
        <v>2.244</v>
      </c>
      <c r="U288" s="15" t="s">
        <v>1086</v>
      </c>
      <c r="V288" s="15" t="s">
        <v>201</v>
      </c>
    </row>
    <row r="289" s="1" customFormat="1" ht="45" customHeight="1" spans="1:22">
      <c r="A289" s="11">
        <v>288</v>
      </c>
      <c r="B289" s="20" t="s">
        <v>1087</v>
      </c>
      <c r="C289" s="13" t="str">
        <f t="shared" si="17"/>
        <v>姚*雨</v>
      </c>
      <c r="D289" s="20" t="s">
        <v>1088</v>
      </c>
      <c r="E289" s="15" t="str">
        <f t="shared" si="18"/>
        <v>210522********3516</v>
      </c>
      <c r="F289" s="23" t="s">
        <v>1077</v>
      </c>
      <c r="G289" s="22" t="s">
        <v>251</v>
      </c>
      <c r="H289" s="22" t="s">
        <v>621</v>
      </c>
      <c r="I289" s="23" t="s">
        <v>199</v>
      </c>
      <c r="J289" s="17">
        <v>45078</v>
      </c>
      <c r="K289" s="23">
        <v>18504144882</v>
      </c>
      <c r="L289" s="17">
        <v>45261</v>
      </c>
      <c r="M289" s="17">
        <v>45261</v>
      </c>
      <c r="N289" s="15">
        <v>25</v>
      </c>
      <c r="O289" s="15">
        <v>8</v>
      </c>
      <c r="P289" s="15">
        <v>3</v>
      </c>
      <c r="Q289" s="15">
        <v>660</v>
      </c>
      <c r="R289" s="15">
        <f t="shared" si="20"/>
        <v>0.198</v>
      </c>
      <c r="S289" s="15">
        <v>28</v>
      </c>
      <c r="T289" s="15">
        <f t="shared" si="19"/>
        <v>1.848</v>
      </c>
      <c r="U289" s="15" t="s">
        <v>1089</v>
      </c>
      <c r="V289" s="15" t="s">
        <v>201</v>
      </c>
    </row>
    <row r="290" s="1" customFormat="1" ht="45" customHeight="1" spans="1:22">
      <c r="A290" s="11">
        <v>289</v>
      </c>
      <c r="B290" s="20" t="s">
        <v>1090</v>
      </c>
      <c r="C290" s="13" t="str">
        <f t="shared" si="17"/>
        <v>吕*哲</v>
      </c>
      <c r="D290" s="20" t="s">
        <v>1091</v>
      </c>
      <c r="E290" s="15" t="str">
        <f t="shared" si="18"/>
        <v>210522********0818</v>
      </c>
      <c r="F290" s="23" t="s">
        <v>1077</v>
      </c>
      <c r="G290" s="22" t="s">
        <v>341</v>
      </c>
      <c r="H290" s="22" t="s">
        <v>332</v>
      </c>
      <c r="I290" s="23" t="s">
        <v>199</v>
      </c>
      <c r="J290" s="17">
        <v>44365</v>
      </c>
      <c r="K290" s="23">
        <v>18841422562</v>
      </c>
      <c r="L290" s="17">
        <v>45597</v>
      </c>
      <c r="M290" s="17">
        <v>45597</v>
      </c>
      <c r="N290" s="15">
        <v>14</v>
      </c>
      <c r="O290" s="15">
        <v>19</v>
      </c>
      <c r="P290" s="15">
        <v>3</v>
      </c>
      <c r="Q290" s="15">
        <v>660</v>
      </c>
      <c r="R290" s="15">
        <f t="shared" si="20"/>
        <v>0.198</v>
      </c>
      <c r="S290" s="15">
        <v>17</v>
      </c>
      <c r="T290" s="15">
        <f t="shared" si="19"/>
        <v>1.122</v>
      </c>
      <c r="U290" s="15" t="s">
        <v>426</v>
      </c>
      <c r="V290" s="15" t="s">
        <v>201</v>
      </c>
    </row>
    <row r="291" s="1" customFormat="1" ht="45" customHeight="1" spans="1:22">
      <c r="A291" s="11">
        <v>290</v>
      </c>
      <c r="B291" s="20" t="s">
        <v>1092</v>
      </c>
      <c r="C291" s="13" t="str">
        <f t="shared" si="17"/>
        <v>李*琪</v>
      </c>
      <c r="D291" s="20" t="s">
        <v>1093</v>
      </c>
      <c r="E291" s="15" t="str">
        <f t="shared" si="18"/>
        <v>210522********002X</v>
      </c>
      <c r="F291" s="23" t="s">
        <v>1077</v>
      </c>
      <c r="G291" s="22" t="s">
        <v>1094</v>
      </c>
      <c r="H291" s="22" t="s">
        <v>1095</v>
      </c>
      <c r="I291" s="23" t="s">
        <v>199</v>
      </c>
      <c r="J291" s="17">
        <v>45462</v>
      </c>
      <c r="K291" s="23">
        <v>18841496322</v>
      </c>
      <c r="L291" s="17">
        <v>45566</v>
      </c>
      <c r="M291" s="17">
        <v>45566</v>
      </c>
      <c r="N291" s="15">
        <v>15</v>
      </c>
      <c r="O291" s="15">
        <v>18</v>
      </c>
      <c r="P291" s="15">
        <v>3</v>
      </c>
      <c r="Q291" s="15">
        <v>660</v>
      </c>
      <c r="R291" s="15">
        <f t="shared" si="20"/>
        <v>0.198</v>
      </c>
      <c r="S291" s="15">
        <v>18</v>
      </c>
      <c r="T291" s="15">
        <f t="shared" si="19"/>
        <v>1.188</v>
      </c>
      <c r="U291" s="15" t="s">
        <v>422</v>
      </c>
      <c r="V291" s="15" t="s">
        <v>201</v>
      </c>
    </row>
    <row r="292" s="1" customFormat="1" ht="45" customHeight="1" spans="1:22">
      <c r="A292" s="11">
        <v>291</v>
      </c>
      <c r="B292" s="20" t="s">
        <v>1096</v>
      </c>
      <c r="C292" s="13" t="str">
        <f t="shared" si="17"/>
        <v>李*朕</v>
      </c>
      <c r="D292" s="43" t="s">
        <v>1097</v>
      </c>
      <c r="E292" s="15" t="str">
        <f t="shared" si="18"/>
        <v>210522********0020</v>
      </c>
      <c r="F292" s="23" t="s">
        <v>1077</v>
      </c>
      <c r="G292" s="22" t="s">
        <v>416</v>
      </c>
      <c r="H292" s="22" t="s">
        <v>1098</v>
      </c>
      <c r="I292" s="23" t="s">
        <v>199</v>
      </c>
      <c r="J292" s="17">
        <v>45832</v>
      </c>
      <c r="K292" s="23">
        <v>13904944960</v>
      </c>
      <c r="L292" s="17">
        <v>45870</v>
      </c>
      <c r="M292" s="17">
        <v>45870</v>
      </c>
      <c r="N292" s="15">
        <v>5</v>
      </c>
      <c r="O292" s="15">
        <v>28</v>
      </c>
      <c r="P292" s="15">
        <v>3</v>
      </c>
      <c r="Q292" s="15">
        <v>660</v>
      </c>
      <c r="R292" s="15">
        <f t="shared" si="20"/>
        <v>0.198</v>
      </c>
      <c r="S292" s="15">
        <v>8</v>
      </c>
      <c r="T292" s="15">
        <f t="shared" si="19"/>
        <v>0.528</v>
      </c>
      <c r="U292" s="15" t="s">
        <v>293</v>
      </c>
      <c r="V292" s="15" t="s">
        <v>201</v>
      </c>
    </row>
    <row r="293" s="1" customFormat="1" ht="40.5" spans="1:22">
      <c r="A293" s="11">
        <v>292</v>
      </c>
      <c r="B293" s="20" t="s">
        <v>1099</v>
      </c>
      <c r="C293" s="13" t="str">
        <f t="shared" si="17"/>
        <v>张*</v>
      </c>
      <c r="D293" s="20" t="s">
        <v>1100</v>
      </c>
      <c r="E293" s="15" t="str">
        <f t="shared" si="18"/>
        <v>210504********1630</v>
      </c>
      <c r="F293" s="23" t="s">
        <v>1077</v>
      </c>
      <c r="G293" s="22" t="s">
        <v>242</v>
      </c>
      <c r="H293" s="22" t="s">
        <v>224</v>
      </c>
      <c r="I293" s="23" t="s">
        <v>199</v>
      </c>
      <c r="J293" s="17">
        <v>45833</v>
      </c>
      <c r="K293" s="23">
        <v>13942486402</v>
      </c>
      <c r="L293" s="17">
        <v>45962</v>
      </c>
      <c r="M293" s="17">
        <v>45962</v>
      </c>
      <c r="N293" s="15">
        <v>0</v>
      </c>
      <c r="O293" s="15">
        <v>31</v>
      </c>
      <c r="P293" s="15">
        <v>5</v>
      </c>
      <c r="Q293" s="15">
        <v>660</v>
      </c>
      <c r="R293" s="15">
        <f t="shared" si="20"/>
        <v>0.33</v>
      </c>
      <c r="S293" s="15">
        <v>5</v>
      </c>
      <c r="T293" s="15">
        <f t="shared" si="19"/>
        <v>0.33</v>
      </c>
      <c r="U293" s="15" t="s">
        <v>1101</v>
      </c>
      <c r="V293" s="15" t="s">
        <v>201</v>
      </c>
    </row>
    <row r="294" s="1" customFormat="1" ht="45" customHeight="1" spans="1:22">
      <c r="A294" s="11">
        <v>293</v>
      </c>
      <c r="B294" s="20" t="s">
        <v>1102</v>
      </c>
      <c r="C294" s="13" t="str">
        <f t="shared" si="17"/>
        <v>丛*良</v>
      </c>
      <c r="D294" s="20" t="s">
        <v>1103</v>
      </c>
      <c r="E294" s="15" t="str">
        <f t="shared" si="18"/>
        <v>210522********2612</v>
      </c>
      <c r="F294" s="23" t="s">
        <v>1077</v>
      </c>
      <c r="G294" s="22" t="s">
        <v>260</v>
      </c>
      <c r="H294" s="22" t="s">
        <v>261</v>
      </c>
      <c r="I294" s="23" t="s">
        <v>199</v>
      </c>
      <c r="J294" s="17">
        <v>44714</v>
      </c>
      <c r="K294" s="23">
        <v>15084262499</v>
      </c>
      <c r="L294" s="17">
        <v>45962</v>
      </c>
      <c r="M294" s="17">
        <v>45962</v>
      </c>
      <c r="N294" s="15">
        <v>0</v>
      </c>
      <c r="O294" s="15">
        <v>31</v>
      </c>
      <c r="P294" s="15">
        <v>5</v>
      </c>
      <c r="Q294" s="15">
        <v>660</v>
      </c>
      <c r="R294" s="15">
        <f t="shared" si="20"/>
        <v>0.33</v>
      </c>
      <c r="S294" s="15">
        <v>5</v>
      </c>
      <c r="T294" s="15">
        <f t="shared" si="19"/>
        <v>0.33</v>
      </c>
      <c r="U294" s="15" t="s">
        <v>1101</v>
      </c>
      <c r="V294" s="15" t="s">
        <v>201</v>
      </c>
    </row>
    <row r="295" s="1" customFormat="1" ht="45" customHeight="1" spans="1:22">
      <c r="A295" s="11">
        <v>294</v>
      </c>
      <c r="B295" s="24" t="s">
        <v>1104</v>
      </c>
      <c r="C295" s="13" t="str">
        <f t="shared" si="17"/>
        <v>高*舒</v>
      </c>
      <c r="D295" s="24" t="s">
        <v>1105</v>
      </c>
      <c r="E295" s="15" t="str">
        <f t="shared" si="18"/>
        <v>210522********5624</v>
      </c>
      <c r="F295" s="25" t="s">
        <v>1106</v>
      </c>
      <c r="G295" s="26" t="s">
        <v>341</v>
      </c>
      <c r="H295" s="26" t="s">
        <v>1107</v>
      </c>
      <c r="I295" s="25" t="s">
        <v>199</v>
      </c>
      <c r="J295" s="27">
        <v>44722</v>
      </c>
      <c r="K295" s="25">
        <v>13942491390</v>
      </c>
      <c r="L295" s="27">
        <v>44986</v>
      </c>
      <c r="M295" s="27">
        <v>44986</v>
      </c>
      <c r="N295" s="28">
        <v>34</v>
      </c>
      <c r="O295" s="28">
        <v>0</v>
      </c>
      <c r="P295" s="28">
        <v>2</v>
      </c>
      <c r="Q295" s="28">
        <v>660</v>
      </c>
      <c r="R295" s="15">
        <f t="shared" si="20"/>
        <v>0.132</v>
      </c>
      <c r="S295" s="28">
        <v>36</v>
      </c>
      <c r="T295" s="15">
        <f t="shared" si="19"/>
        <v>2.376</v>
      </c>
      <c r="U295" s="28" t="s">
        <v>248</v>
      </c>
      <c r="V295" s="28" t="s">
        <v>201</v>
      </c>
    </row>
    <row r="296" s="1" customFormat="1" ht="45" customHeight="1" spans="1:22">
      <c r="A296" s="11">
        <v>295</v>
      </c>
      <c r="B296" s="20" t="s">
        <v>1108</v>
      </c>
      <c r="C296" s="13" t="str">
        <f t="shared" si="17"/>
        <v>王*壹</v>
      </c>
      <c r="D296" s="20" t="s">
        <v>1109</v>
      </c>
      <c r="E296" s="15" t="str">
        <f t="shared" si="18"/>
        <v>210124********2219</v>
      </c>
      <c r="F296" s="23" t="s">
        <v>1106</v>
      </c>
      <c r="G296" s="22" t="s">
        <v>264</v>
      </c>
      <c r="H296" s="22" t="s">
        <v>501</v>
      </c>
      <c r="I296" s="23" t="s">
        <v>199</v>
      </c>
      <c r="J296" s="17">
        <v>45473</v>
      </c>
      <c r="K296" s="23">
        <v>18303407381</v>
      </c>
      <c r="L296" s="17">
        <v>45536</v>
      </c>
      <c r="M296" s="17">
        <v>45536</v>
      </c>
      <c r="N296" s="15">
        <v>16</v>
      </c>
      <c r="O296" s="15">
        <v>17</v>
      </c>
      <c r="P296" s="15">
        <v>3</v>
      </c>
      <c r="Q296" s="15">
        <v>660</v>
      </c>
      <c r="R296" s="15">
        <f t="shared" si="20"/>
        <v>0.198</v>
      </c>
      <c r="S296" s="15">
        <v>19</v>
      </c>
      <c r="T296" s="15">
        <f t="shared" si="19"/>
        <v>1.254</v>
      </c>
      <c r="U296" s="15" t="s">
        <v>216</v>
      </c>
      <c r="V296" s="15" t="s">
        <v>201</v>
      </c>
    </row>
    <row r="297" s="1" customFormat="1" ht="45" customHeight="1" spans="1:22">
      <c r="A297" s="11">
        <v>296</v>
      </c>
      <c r="B297" s="20" t="s">
        <v>1110</v>
      </c>
      <c r="C297" s="13" t="str">
        <f t="shared" si="17"/>
        <v>马*鹏</v>
      </c>
      <c r="D297" s="43" t="s">
        <v>1111</v>
      </c>
      <c r="E297" s="15" t="str">
        <f t="shared" si="18"/>
        <v>210504********2112</v>
      </c>
      <c r="F297" s="23" t="s">
        <v>1106</v>
      </c>
      <c r="G297" s="22" t="s">
        <v>1112</v>
      </c>
      <c r="H297" s="22" t="s">
        <v>261</v>
      </c>
      <c r="I297" s="23" t="s">
        <v>199</v>
      </c>
      <c r="J297" s="17">
        <v>45097</v>
      </c>
      <c r="K297" s="23">
        <v>15041487871</v>
      </c>
      <c r="L297" s="17">
        <v>45901</v>
      </c>
      <c r="M297" s="17">
        <v>45901</v>
      </c>
      <c r="N297" s="15">
        <v>4</v>
      </c>
      <c r="O297" s="15">
        <v>29</v>
      </c>
      <c r="P297" s="15">
        <v>3</v>
      </c>
      <c r="Q297" s="15">
        <v>660</v>
      </c>
      <c r="R297" s="15">
        <f t="shared" si="20"/>
        <v>0.198</v>
      </c>
      <c r="S297" s="15">
        <v>7</v>
      </c>
      <c r="T297" s="15">
        <f t="shared" si="19"/>
        <v>0.462</v>
      </c>
      <c r="U297" s="15" t="s">
        <v>284</v>
      </c>
      <c r="V297" s="15" t="s">
        <v>201</v>
      </c>
    </row>
    <row r="298" s="1" customFormat="1" ht="45" customHeight="1" spans="1:22">
      <c r="A298" s="11">
        <v>297</v>
      </c>
      <c r="B298" s="20" t="s">
        <v>1113</v>
      </c>
      <c r="C298" s="13" t="str">
        <f t="shared" si="17"/>
        <v>王*瑶</v>
      </c>
      <c r="D298" s="20" t="s">
        <v>1114</v>
      </c>
      <c r="E298" s="15" t="str">
        <f t="shared" si="18"/>
        <v>210423********2828</v>
      </c>
      <c r="F298" s="23" t="s">
        <v>1106</v>
      </c>
      <c r="G298" s="22" t="s">
        <v>341</v>
      </c>
      <c r="H298" s="22" t="s">
        <v>585</v>
      </c>
      <c r="I298" s="23" t="s">
        <v>199</v>
      </c>
      <c r="J298" s="17">
        <v>45839</v>
      </c>
      <c r="K298" s="23">
        <v>15641669795</v>
      </c>
      <c r="L298" s="17">
        <v>45901</v>
      </c>
      <c r="M298" s="17">
        <v>45901</v>
      </c>
      <c r="N298" s="15">
        <v>4</v>
      </c>
      <c r="O298" s="15">
        <v>29</v>
      </c>
      <c r="P298" s="15">
        <v>3</v>
      </c>
      <c r="Q298" s="15">
        <v>660</v>
      </c>
      <c r="R298" s="15">
        <f t="shared" si="20"/>
        <v>0.198</v>
      </c>
      <c r="S298" s="15">
        <v>7</v>
      </c>
      <c r="T298" s="15">
        <f t="shared" si="19"/>
        <v>0.462</v>
      </c>
      <c r="U298" s="15" t="s">
        <v>284</v>
      </c>
      <c r="V298" s="15" t="s">
        <v>201</v>
      </c>
    </row>
    <row r="299" s="1" customFormat="1" ht="45" customHeight="1" spans="1:22">
      <c r="A299" s="11">
        <v>298</v>
      </c>
      <c r="B299" s="20" t="s">
        <v>1115</v>
      </c>
      <c r="C299" s="13" t="str">
        <f t="shared" si="17"/>
        <v>王*萍</v>
      </c>
      <c r="D299" s="20" t="s">
        <v>1116</v>
      </c>
      <c r="E299" s="15" t="str">
        <f t="shared" si="18"/>
        <v>220282********3221</v>
      </c>
      <c r="F299" s="23" t="s">
        <v>1106</v>
      </c>
      <c r="G299" s="22" t="s">
        <v>440</v>
      </c>
      <c r="H299" s="22" t="s">
        <v>630</v>
      </c>
      <c r="I299" s="23" t="s">
        <v>199</v>
      </c>
      <c r="J299" s="17">
        <v>45835</v>
      </c>
      <c r="K299" s="23">
        <v>18743238428</v>
      </c>
      <c r="L299" s="17">
        <v>45901</v>
      </c>
      <c r="M299" s="17">
        <v>45901</v>
      </c>
      <c r="N299" s="15">
        <v>4</v>
      </c>
      <c r="O299" s="15">
        <v>29</v>
      </c>
      <c r="P299" s="15">
        <v>3</v>
      </c>
      <c r="Q299" s="15">
        <v>660</v>
      </c>
      <c r="R299" s="15">
        <f t="shared" si="20"/>
        <v>0.198</v>
      </c>
      <c r="S299" s="15">
        <v>7</v>
      </c>
      <c r="T299" s="15">
        <f t="shared" si="19"/>
        <v>0.462</v>
      </c>
      <c r="U299" s="15" t="s">
        <v>284</v>
      </c>
      <c r="V299" s="15" t="s">
        <v>201</v>
      </c>
    </row>
    <row r="300" s="1" customFormat="1" ht="45" customHeight="1" spans="1:22">
      <c r="A300" s="11">
        <v>299</v>
      </c>
      <c r="B300" s="20" t="s">
        <v>1117</v>
      </c>
      <c r="C300" s="13" t="str">
        <f t="shared" si="17"/>
        <v>王*程</v>
      </c>
      <c r="D300" s="20" t="s">
        <v>1118</v>
      </c>
      <c r="E300" s="15" t="str">
        <f t="shared" si="18"/>
        <v>210123********0013</v>
      </c>
      <c r="F300" s="23" t="s">
        <v>1106</v>
      </c>
      <c r="G300" s="22" t="s">
        <v>478</v>
      </c>
      <c r="H300" s="22" t="s">
        <v>1119</v>
      </c>
      <c r="I300" s="23" t="s">
        <v>199</v>
      </c>
      <c r="J300" s="17">
        <v>45483</v>
      </c>
      <c r="K300" s="23">
        <v>18740020403</v>
      </c>
      <c r="L300" s="17">
        <v>45901</v>
      </c>
      <c r="M300" s="17">
        <v>45901</v>
      </c>
      <c r="N300" s="15">
        <v>4</v>
      </c>
      <c r="O300" s="15">
        <v>29</v>
      </c>
      <c r="P300" s="15">
        <v>3</v>
      </c>
      <c r="Q300" s="15">
        <v>660</v>
      </c>
      <c r="R300" s="15">
        <f t="shared" si="20"/>
        <v>0.198</v>
      </c>
      <c r="S300" s="15">
        <v>7</v>
      </c>
      <c r="T300" s="15">
        <f t="shared" si="19"/>
        <v>0.462</v>
      </c>
      <c r="U300" s="15" t="s">
        <v>284</v>
      </c>
      <c r="V300" s="15" t="s">
        <v>201</v>
      </c>
    </row>
    <row r="301" s="1" customFormat="1" ht="45" customHeight="1" spans="1:22">
      <c r="A301" s="11">
        <v>300</v>
      </c>
      <c r="B301" s="20" t="s">
        <v>1120</v>
      </c>
      <c r="C301" s="13" t="str">
        <f t="shared" si="17"/>
        <v>张*</v>
      </c>
      <c r="D301" s="20" t="s">
        <v>1121</v>
      </c>
      <c r="E301" s="15" t="str">
        <f t="shared" si="18"/>
        <v>210522********0035</v>
      </c>
      <c r="F301" s="23" t="s">
        <v>1122</v>
      </c>
      <c r="G301" s="22" t="s">
        <v>451</v>
      </c>
      <c r="H301" s="22" t="s">
        <v>452</v>
      </c>
      <c r="I301" s="23" t="s">
        <v>199</v>
      </c>
      <c r="J301" s="17">
        <v>44362</v>
      </c>
      <c r="K301" s="23">
        <v>15041421677</v>
      </c>
      <c r="L301" s="17">
        <v>45154</v>
      </c>
      <c r="M301" s="17">
        <v>45154</v>
      </c>
      <c r="N301" s="15">
        <v>29</v>
      </c>
      <c r="O301" s="15">
        <v>4</v>
      </c>
      <c r="P301" s="15">
        <v>3</v>
      </c>
      <c r="Q301" s="15">
        <v>660</v>
      </c>
      <c r="R301" s="15">
        <f t="shared" si="20"/>
        <v>0.198</v>
      </c>
      <c r="S301" s="15">
        <v>32</v>
      </c>
      <c r="T301" s="15">
        <f t="shared" si="19"/>
        <v>2.112</v>
      </c>
      <c r="U301" s="18" t="s">
        <v>1123</v>
      </c>
      <c r="V301" s="15" t="s">
        <v>201</v>
      </c>
    </row>
    <row r="302" s="1" customFormat="1" ht="45" customHeight="1" spans="1:22">
      <c r="A302" s="11">
        <v>301</v>
      </c>
      <c r="B302" s="20" t="s">
        <v>1124</v>
      </c>
      <c r="C302" s="13" t="str">
        <f t="shared" si="17"/>
        <v>管*淞</v>
      </c>
      <c r="D302" s="43" t="s">
        <v>1125</v>
      </c>
      <c r="E302" s="15" t="str">
        <f t="shared" si="18"/>
        <v>210522********2622</v>
      </c>
      <c r="F302" s="23" t="s">
        <v>1122</v>
      </c>
      <c r="G302" s="22" t="s">
        <v>356</v>
      </c>
      <c r="H302" s="22" t="s">
        <v>375</v>
      </c>
      <c r="I302" s="23" t="s">
        <v>199</v>
      </c>
      <c r="J302" s="17">
        <v>44392</v>
      </c>
      <c r="K302" s="23">
        <v>18241126597</v>
      </c>
      <c r="L302" s="17">
        <v>45154</v>
      </c>
      <c r="M302" s="17">
        <v>45154</v>
      </c>
      <c r="N302" s="15">
        <v>29</v>
      </c>
      <c r="O302" s="15">
        <v>4</v>
      </c>
      <c r="P302" s="15">
        <v>3</v>
      </c>
      <c r="Q302" s="15">
        <v>660</v>
      </c>
      <c r="R302" s="15">
        <f t="shared" si="20"/>
        <v>0.198</v>
      </c>
      <c r="S302" s="15">
        <v>32</v>
      </c>
      <c r="T302" s="15">
        <f t="shared" si="19"/>
        <v>2.112</v>
      </c>
      <c r="U302" s="18" t="s">
        <v>1123</v>
      </c>
      <c r="V302" s="15" t="s">
        <v>201</v>
      </c>
    </row>
    <row r="303" s="1" customFormat="1" ht="45" customHeight="1" spans="1:22">
      <c r="A303" s="11">
        <v>302</v>
      </c>
      <c r="B303" s="20" t="s">
        <v>1126</v>
      </c>
      <c r="C303" s="13" t="str">
        <f t="shared" si="17"/>
        <v>陈*</v>
      </c>
      <c r="D303" s="43" t="s">
        <v>1127</v>
      </c>
      <c r="E303" s="15" t="str">
        <f t="shared" si="18"/>
        <v>210502********2426</v>
      </c>
      <c r="F303" s="23" t="s">
        <v>1122</v>
      </c>
      <c r="G303" s="22" t="s">
        <v>1128</v>
      </c>
      <c r="H303" s="22" t="s">
        <v>288</v>
      </c>
      <c r="I303" s="23" t="s">
        <v>199</v>
      </c>
      <c r="J303" s="17">
        <v>45091</v>
      </c>
      <c r="K303" s="23">
        <v>18241498133</v>
      </c>
      <c r="L303" s="17">
        <v>45566</v>
      </c>
      <c r="M303" s="17">
        <v>45566</v>
      </c>
      <c r="N303" s="15">
        <v>15</v>
      </c>
      <c r="O303" s="15">
        <v>18</v>
      </c>
      <c r="P303" s="15">
        <v>3</v>
      </c>
      <c r="Q303" s="15">
        <v>660</v>
      </c>
      <c r="R303" s="15">
        <f t="shared" si="20"/>
        <v>0.198</v>
      </c>
      <c r="S303" s="15">
        <v>18</v>
      </c>
      <c r="T303" s="15">
        <f t="shared" si="19"/>
        <v>1.188</v>
      </c>
      <c r="U303" s="18" t="s">
        <v>1129</v>
      </c>
      <c r="V303" s="15" t="s">
        <v>201</v>
      </c>
    </row>
    <row r="304" s="1" customFormat="1" ht="45" customHeight="1" spans="1:22">
      <c r="A304" s="11">
        <v>303</v>
      </c>
      <c r="B304" s="20" t="s">
        <v>1130</v>
      </c>
      <c r="C304" s="13" t="str">
        <f t="shared" si="17"/>
        <v>陈*</v>
      </c>
      <c r="D304" s="43" t="s">
        <v>1131</v>
      </c>
      <c r="E304" s="15" t="str">
        <f t="shared" si="18"/>
        <v>210624********6811</v>
      </c>
      <c r="F304" s="23" t="s">
        <v>1122</v>
      </c>
      <c r="G304" s="22" t="s">
        <v>251</v>
      </c>
      <c r="H304" s="22" t="s">
        <v>332</v>
      </c>
      <c r="I304" s="23" t="s">
        <v>199</v>
      </c>
      <c r="J304" s="17">
        <v>45483</v>
      </c>
      <c r="K304" s="23">
        <v>17504249657</v>
      </c>
      <c r="L304" s="17">
        <v>45597</v>
      </c>
      <c r="M304" s="17">
        <v>45597</v>
      </c>
      <c r="N304" s="15">
        <v>14</v>
      </c>
      <c r="O304" s="15">
        <v>19</v>
      </c>
      <c r="P304" s="15">
        <v>3</v>
      </c>
      <c r="Q304" s="15">
        <v>660</v>
      </c>
      <c r="R304" s="15">
        <f t="shared" si="20"/>
        <v>0.198</v>
      </c>
      <c r="S304" s="15">
        <v>17</v>
      </c>
      <c r="T304" s="15">
        <f t="shared" si="19"/>
        <v>1.122</v>
      </c>
      <c r="U304" s="18" t="s">
        <v>1132</v>
      </c>
      <c r="V304" s="15" t="s">
        <v>201</v>
      </c>
    </row>
    <row r="305" s="1" customFormat="1" ht="45" customHeight="1" spans="1:22">
      <c r="A305" s="11">
        <v>304</v>
      </c>
      <c r="B305" s="20" t="s">
        <v>1133</v>
      </c>
      <c r="C305" s="13" t="str">
        <f t="shared" si="17"/>
        <v>马*辰</v>
      </c>
      <c r="D305" s="43" t="s">
        <v>1134</v>
      </c>
      <c r="E305" s="15" t="str">
        <f t="shared" si="18"/>
        <v>210522********0013</v>
      </c>
      <c r="F305" s="23" t="s">
        <v>1122</v>
      </c>
      <c r="G305" s="22" t="s">
        <v>1135</v>
      </c>
      <c r="H305" s="22" t="s">
        <v>1136</v>
      </c>
      <c r="I305" s="23" t="s">
        <v>199</v>
      </c>
      <c r="J305" s="17">
        <v>45835</v>
      </c>
      <c r="K305" s="23">
        <v>15524165752</v>
      </c>
      <c r="L305" s="17">
        <v>45962</v>
      </c>
      <c r="M305" s="17">
        <v>45962</v>
      </c>
      <c r="N305" s="15">
        <v>2</v>
      </c>
      <c r="O305" s="15">
        <v>31</v>
      </c>
      <c r="P305" s="15">
        <v>3</v>
      </c>
      <c r="Q305" s="15">
        <v>660</v>
      </c>
      <c r="R305" s="15">
        <f t="shared" si="20"/>
        <v>0.198</v>
      </c>
      <c r="S305" s="15">
        <v>5</v>
      </c>
      <c r="T305" s="15">
        <f t="shared" si="19"/>
        <v>0.33</v>
      </c>
      <c r="U305" s="18" t="s">
        <v>1137</v>
      </c>
      <c r="V305" s="15" t="s">
        <v>201</v>
      </c>
    </row>
    <row r="306" s="1" customFormat="1" ht="45" customHeight="1" spans="1:22">
      <c r="A306" s="11">
        <v>305</v>
      </c>
      <c r="B306" s="15" t="s">
        <v>1138</v>
      </c>
      <c r="C306" s="13" t="str">
        <f t="shared" si="17"/>
        <v>张*丹</v>
      </c>
      <c r="D306" s="14" t="s">
        <v>1139</v>
      </c>
      <c r="E306" s="15" t="str">
        <f t="shared" si="18"/>
        <v>210522********0546</v>
      </c>
      <c r="F306" s="15" t="s">
        <v>1140</v>
      </c>
      <c r="G306" s="16" t="s">
        <v>695</v>
      </c>
      <c r="H306" s="16" t="s">
        <v>1141</v>
      </c>
      <c r="I306" s="15" t="s">
        <v>199</v>
      </c>
      <c r="J306" s="17">
        <v>44718</v>
      </c>
      <c r="K306" s="15" t="s">
        <v>1142</v>
      </c>
      <c r="L306" s="17">
        <v>45323</v>
      </c>
      <c r="M306" s="17">
        <v>45323</v>
      </c>
      <c r="N306" s="15">
        <v>23</v>
      </c>
      <c r="O306" s="15">
        <v>10</v>
      </c>
      <c r="P306" s="15">
        <v>3</v>
      </c>
      <c r="Q306" s="15">
        <v>660</v>
      </c>
      <c r="R306" s="15">
        <f t="shared" si="20"/>
        <v>0.198</v>
      </c>
      <c r="S306" s="15">
        <v>26</v>
      </c>
      <c r="T306" s="15">
        <f t="shared" si="19"/>
        <v>1.716</v>
      </c>
      <c r="U306" s="15" t="s">
        <v>418</v>
      </c>
      <c r="V306" s="15" t="s">
        <v>201</v>
      </c>
    </row>
    <row r="307" s="1" customFormat="1" ht="45" customHeight="1" spans="1:22">
      <c r="A307" s="11">
        <v>306</v>
      </c>
      <c r="B307" s="15" t="s">
        <v>1143</v>
      </c>
      <c r="C307" s="13" t="str">
        <f t="shared" si="17"/>
        <v>栾*</v>
      </c>
      <c r="D307" s="14" t="s">
        <v>1144</v>
      </c>
      <c r="E307" s="15" t="str">
        <f t="shared" si="18"/>
        <v>220502********1020</v>
      </c>
      <c r="F307" s="15" t="s">
        <v>1140</v>
      </c>
      <c r="G307" s="16" t="s">
        <v>478</v>
      </c>
      <c r="H307" s="16" t="s">
        <v>1145</v>
      </c>
      <c r="I307" s="15" t="s">
        <v>199</v>
      </c>
      <c r="J307" s="17">
        <v>44387</v>
      </c>
      <c r="K307" s="15">
        <v>13166749690</v>
      </c>
      <c r="L307" s="17">
        <v>45139</v>
      </c>
      <c r="M307" s="17">
        <v>45139</v>
      </c>
      <c r="N307" s="15">
        <v>29</v>
      </c>
      <c r="O307" s="15">
        <v>4</v>
      </c>
      <c r="P307" s="15">
        <v>3</v>
      </c>
      <c r="Q307" s="15">
        <v>660</v>
      </c>
      <c r="R307" s="15">
        <f t="shared" si="20"/>
        <v>0.198</v>
      </c>
      <c r="S307" s="15">
        <v>32</v>
      </c>
      <c r="T307" s="15">
        <f t="shared" si="19"/>
        <v>2.112</v>
      </c>
      <c r="U307" s="15" t="s">
        <v>298</v>
      </c>
      <c r="V307" s="15" t="s">
        <v>201</v>
      </c>
    </row>
    <row r="308" s="1" customFormat="1" ht="45" customHeight="1" spans="1:22">
      <c r="A308" s="11">
        <v>307</v>
      </c>
      <c r="B308" s="15" t="s">
        <v>1146</v>
      </c>
      <c r="C308" s="13" t="str">
        <f t="shared" si="17"/>
        <v>于*跃</v>
      </c>
      <c r="D308" s="14" t="s">
        <v>1147</v>
      </c>
      <c r="E308" s="15" t="str">
        <f t="shared" si="18"/>
        <v>210522********3526</v>
      </c>
      <c r="F308" s="15" t="s">
        <v>1148</v>
      </c>
      <c r="G308" s="16" t="s">
        <v>341</v>
      </c>
      <c r="H308" s="16" t="s">
        <v>1149</v>
      </c>
      <c r="I308" s="15" t="s">
        <v>199</v>
      </c>
      <c r="J308" s="17">
        <v>44722</v>
      </c>
      <c r="K308" s="15">
        <v>15141417262</v>
      </c>
      <c r="L308" s="17">
        <v>45154</v>
      </c>
      <c r="M308" s="17">
        <v>45154</v>
      </c>
      <c r="N308" s="15">
        <v>29</v>
      </c>
      <c r="O308" s="15">
        <v>4</v>
      </c>
      <c r="P308" s="15">
        <v>3</v>
      </c>
      <c r="Q308" s="15">
        <v>660</v>
      </c>
      <c r="R308" s="15">
        <f t="shared" si="20"/>
        <v>0.198</v>
      </c>
      <c r="S308" s="15">
        <v>32</v>
      </c>
      <c r="T308" s="15">
        <f t="shared" si="19"/>
        <v>2.112</v>
      </c>
      <c r="U308" s="18" t="s">
        <v>1123</v>
      </c>
      <c r="V308" s="15" t="s">
        <v>201</v>
      </c>
    </row>
    <row r="309" s="1" customFormat="1" ht="45" customHeight="1" spans="1:22">
      <c r="A309" s="11">
        <v>308</v>
      </c>
      <c r="B309" s="15" t="s">
        <v>1150</v>
      </c>
      <c r="C309" s="13" t="str">
        <f t="shared" si="17"/>
        <v>周*</v>
      </c>
      <c r="D309" s="14" t="s">
        <v>1151</v>
      </c>
      <c r="E309" s="15" t="str">
        <f t="shared" si="18"/>
        <v>210522********4729</v>
      </c>
      <c r="F309" s="15" t="s">
        <v>1148</v>
      </c>
      <c r="G309" s="16" t="s">
        <v>246</v>
      </c>
      <c r="H309" s="16" t="s">
        <v>246</v>
      </c>
      <c r="I309" s="15" t="s">
        <v>199</v>
      </c>
      <c r="J309" s="17">
        <v>45098</v>
      </c>
      <c r="K309" s="15">
        <v>13840223653</v>
      </c>
      <c r="L309" s="17">
        <v>45154</v>
      </c>
      <c r="M309" s="17">
        <v>45154</v>
      </c>
      <c r="N309" s="15">
        <v>29</v>
      </c>
      <c r="O309" s="15">
        <v>4</v>
      </c>
      <c r="P309" s="15">
        <v>3</v>
      </c>
      <c r="Q309" s="15">
        <v>660</v>
      </c>
      <c r="R309" s="15">
        <f t="shared" si="20"/>
        <v>0.198</v>
      </c>
      <c r="S309" s="15">
        <v>32</v>
      </c>
      <c r="T309" s="15">
        <f t="shared" si="19"/>
        <v>2.112</v>
      </c>
      <c r="U309" s="18" t="s">
        <v>1123</v>
      </c>
      <c r="V309" s="15" t="s">
        <v>201</v>
      </c>
    </row>
    <row r="310" s="1" customFormat="1" ht="45" customHeight="1" spans="1:22">
      <c r="A310" s="11">
        <v>309</v>
      </c>
      <c r="B310" s="15" t="s">
        <v>1152</v>
      </c>
      <c r="C310" s="13" t="str">
        <f t="shared" si="17"/>
        <v>马*文</v>
      </c>
      <c r="D310" s="14" t="s">
        <v>1153</v>
      </c>
      <c r="E310" s="15" t="str">
        <f t="shared" si="18"/>
        <v>210381********2745</v>
      </c>
      <c r="F310" s="15" t="s">
        <v>1148</v>
      </c>
      <c r="G310" s="16" t="s">
        <v>408</v>
      </c>
      <c r="H310" s="16" t="s">
        <v>375</v>
      </c>
      <c r="I310" s="15" t="s">
        <v>199</v>
      </c>
      <c r="J310" s="17">
        <v>45835</v>
      </c>
      <c r="K310" s="15">
        <v>13841278553</v>
      </c>
      <c r="L310" s="17">
        <v>45883</v>
      </c>
      <c r="M310" s="17">
        <v>45883</v>
      </c>
      <c r="N310" s="15">
        <v>5</v>
      </c>
      <c r="O310" s="15">
        <v>28</v>
      </c>
      <c r="P310" s="15">
        <v>3</v>
      </c>
      <c r="Q310" s="15">
        <v>660</v>
      </c>
      <c r="R310" s="15">
        <f t="shared" si="20"/>
        <v>0.198</v>
      </c>
      <c r="S310" s="15">
        <v>8</v>
      </c>
      <c r="T310" s="15">
        <f t="shared" si="19"/>
        <v>0.528</v>
      </c>
      <c r="U310" s="18" t="s">
        <v>1154</v>
      </c>
      <c r="V310" s="15" t="s">
        <v>201</v>
      </c>
    </row>
    <row r="311" s="1" customFormat="1" ht="45" customHeight="1" spans="1:22">
      <c r="A311" s="11">
        <v>310</v>
      </c>
      <c r="B311" s="15" t="s">
        <v>1155</v>
      </c>
      <c r="C311" s="13" t="str">
        <f t="shared" si="17"/>
        <v>李*男</v>
      </c>
      <c r="D311" s="14" t="s">
        <v>1156</v>
      </c>
      <c r="E311" s="15" t="str">
        <f t="shared" si="18"/>
        <v>230184********1712</v>
      </c>
      <c r="F311" s="15" t="s">
        <v>158</v>
      </c>
      <c r="G311" s="16" t="s">
        <v>868</v>
      </c>
      <c r="H311" s="16" t="s">
        <v>1157</v>
      </c>
      <c r="I311" s="15" t="s">
        <v>199</v>
      </c>
      <c r="J311" s="17">
        <v>45137</v>
      </c>
      <c r="K311" s="15" t="s">
        <v>1158</v>
      </c>
      <c r="L311" s="17">
        <v>45108</v>
      </c>
      <c r="M311" s="17">
        <v>45108</v>
      </c>
      <c r="N311" s="15">
        <v>24</v>
      </c>
      <c r="O311" s="15">
        <v>3</v>
      </c>
      <c r="P311" s="15">
        <v>3</v>
      </c>
      <c r="Q311" s="15">
        <v>660</v>
      </c>
      <c r="R311" s="15">
        <f t="shared" si="20"/>
        <v>0.198</v>
      </c>
      <c r="S311" s="15">
        <v>27</v>
      </c>
      <c r="T311" s="15">
        <f t="shared" si="19"/>
        <v>1.782</v>
      </c>
      <c r="U311" s="15" t="s">
        <v>1159</v>
      </c>
      <c r="V311" s="15" t="s">
        <v>299</v>
      </c>
    </row>
    <row r="312" s="1" customFormat="1" ht="45" customHeight="1" spans="1:22">
      <c r="A312" s="11">
        <v>311</v>
      </c>
      <c r="B312" s="15" t="s">
        <v>581</v>
      </c>
      <c r="C312" s="13" t="str">
        <f t="shared" si="17"/>
        <v>李*</v>
      </c>
      <c r="D312" s="14" t="s">
        <v>1160</v>
      </c>
      <c r="E312" s="15" t="str">
        <f t="shared" si="18"/>
        <v>232302********130X</v>
      </c>
      <c r="F312" s="15" t="s">
        <v>158</v>
      </c>
      <c r="G312" s="16" t="s">
        <v>1161</v>
      </c>
      <c r="H312" s="16" t="s">
        <v>1157</v>
      </c>
      <c r="I312" s="15" t="s">
        <v>199</v>
      </c>
      <c r="J312" s="17">
        <v>45108</v>
      </c>
      <c r="K312" s="15" t="s">
        <v>1162</v>
      </c>
      <c r="L312" s="17">
        <v>45108</v>
      </c>
      <c r="M312" s="17">
        <v>45108</v>
      </c>
      <c r="N312" s="15">
        <v>24</v>
      </c>
      <c r="O312" s="15">
        <v>3</v>
      </c>
      <c r="P312" s="15">
        <v>3</v>
      </c>
      <c r="Q312" s="15">
        <v>660</v>
      </c>
      <c r="R312" s="15">
        <f t="shared" si="20"/>
        <v>0.198</v>
      </c>
      <c r="S312" s="15">
        <v>27</v>
      </c>
      <c r="T312" s="15">
        <f t="shared" si="19"/>
        <v>1.782</v>
      </c>
      <c r="U312" s="15" t="s">
        <v>1159</v>
      </c>
      <c r="V312" s="15" t="s">
        <v>299</v>
      </c>
    </row>
    <row r="313" s="1" customFormat="1" ht="45" customHeight="1" spans="1:22">
      <c r="A313" s="11">
        <v>312</v>
      </c>
      <c r="B313" s="15" t="s">
        <v>467</v>
      </c>
      <c r="C313" s="13" t="str">
        <f t="shared" si="17"/>
        <v>李*怡</v>
      </c>
      <c r="D313" s="14" t="s">
        <v>468</v>
      </c>
      <c r="E313" s="15" t="str">
        <f t="shared" si="18"/>
        <v>211382********0223</v>
      </c>
      <c r="F313" s="15" t="s">
        <v>158</v>
      </c>
      <c r="G313" s="16" t="s">
        <v>1163</v>
      </c>
      <c r="H313" s="16" t="s">
        <v>1164</v>
      </c>
      <c r="I313" s="15" t="s">
        <v>199</v>
      </c>
      <c r="J313" s="17">
        <v>45098</v>
      </c>
      <c r="K313" s="15">
        <v>18204242118</v>
      </c>
      <c r="L313" s="17">
        <v>45292</v>
      </c>
      <c r="M313" s="17">
        <v>45292</v>
      </c>
      <c r="N313" s="15">
        <v>24</v>
      </c>
      <c r="O313" s="15">
        <v>9</v>
      </c>
      <c r="P313" s="15">
        <v>3</v>
      </c>
      <c r="Q313" s="15">
        <v>660</v>
      </c>
      <c r="R313" s="15">
        <f t="shared" si="20"/>
        <v>0.198</v>
      </c>
      <c r="S313" s="15">
        <v>27</v>
      </c>
      <c r="T313" s="15">
        <f t="shared" si="19"/>
        <v>1.782</v>
      </c>
      <c r="U313" s="15" t="s">
        <v>1165</v>
      </c>
      <c r="V313" s="15" t="s">
        <v>299</v>
      </c>
    </row>
    <row r="314" s="1" customFormat="1" ht="45" customHeight="1" spans="1:22">
      <c r="A314" s="11">
        <v>313</v>
      </c>
      <c r="B314" s="15" t="s">
        <v>480</v>
      </c>
      <c r="C314" s="13" t="str">
        <f t="shared" si="17"/>
        <v>王*森</v>
      </c>
      <c r="D314" s="41" t="s">
        <v>481</v>
      </c>
      <c r="E314" s="15" t="str">
        <f t="shared" si="18"/>
        <v>210682********6793</v>
      </c>
      <c r="F314" s="15" t="s">
        <v>158</v>
      </c>
      <c r="G314" s="16" t="s">
        <v>408</v>
      </c>
      <c r="H314" s="16" t="s">
        <v>1166</v>
      </c>
      <c r="I314" s="15" t="s">
        <v>199</v>
      </c>
      <c r="J314" s="17">
        <v>45467</v>
      </c>
      <c r="K314" s="15">
        <v>13314082308</v>
      </c>
      <c r="L314" s="17">
        <v>45474</v>
      </c>
      <c r="M314" s="17">
        <v>45474</v>
      </c>
      <c r="N314" s="15">
        <v>18</v>
      </c>
      <c r="O314" s="15">
        <v>15</v>
      </c>
      <c r="P314" s="15">
        <v>3</v>
      </c>
      <c r="Q314" s="15">
        <v>660</v>
      </c>
      <c r="R314" s="15">
        <f t="shared" si="20"/>
        <v>0.198</v>
      </c>
      <c r="S314" s="15">
        <v>21</v>
      </c>
      <c r="T314" s="15">
        <f t="shared" si="19"/>
        <v>1.386</v>
      </c>
      <c r="U314" s="15" t="s">
        <v>1167</v>
      </c>
      <c r="V314" s="15" t="s">
        <v>299</v>
      </c>
    </row>
    <row r="315" s="1" customFormat="1" ht="45" customHeight="1" spans="1:22">
      <c r="A315" s="11">
        <v>314</v>
      </c>
      <c r="B315" s="15" t="s">
        <v>459</v>
      </c>
      <c r="C315" s="13" t="str">
        <f t="shared" si="17"/>
        <v>万*楷</v>
      </c>
      <c r="D315" s="41" t="s">
        <v>460</v>
      </c>
      <c r="E315" s="15" t="str">
        <f t="shared" si="18"/>
        <v>210522********5034</v>
      </c>
      <c r="F315" s="15" t="s">
        <v>158</v>
      </c>
      <c r="G315" s="16" t="s">
        <v>1168</v>
      </c>
      <c r="H315" s="16" t="s">
        <v>332</v>
      </c>
      <c r="I315" s="15" t="s">
        <v>199</v>
      </c>
      <c r="J315" s="17">
        <v>45473</v>
      </c>
      <c r="K315" s="15">
        <v>18742070489</v>
      </c>
      <c r="L315" s="17">
        <v>45474</v>
      </c>
      <c r="M315" s="17">
        <v>45474</v>
      </c>
      <c r="N315" s="15">
        <v>18</v>
      </c>
      <c r="O315" s="15">
        <v>15</v>
      </c>
      <c r="P315" s="15">
        <v>3</v>
      </c>
      <c r="Q315" s="15">
        <v>660</v>
      </c>
      <c r="R315" s="15">
        <f t="shared" si="20"/>
        <v>0.198</v>
      </c>
      <c r="S315" s="15">
        <v>21</v>
      </c>
      <c r="T315" s="15">
        <f t="shared" si="19"/>
        <v>1.386</v>
      </c>
      <c r="U315" s="15" t="s">
        <v>1167</v>
      </c>
      <c r="V315" s="15" t="s">
        <v>299</v>
      </c>
    </row>
    <row r="316" s="1" customFormat="1" ht="45" customHeight="1" spans="1:22">
      <c r="A316" s="11">
        <v>315</v>
      </c>
      <c r="B316" s="15" t="s">
        <v>473</v>
      </c>
      <c r="C316" s="13" t="str">
        <f t="shared" si="17"/>
        <v>魏*朋</v>
      </c>
      <c r="D316" s="14" t="s">
        <v>1169</v>
      </c>
      <c r="E316" s="15" t="str">
        <f t="shared" si="18"/>
        <v>620403********2000</v>
      </c>
      <c r="F316" s="15" t="s">
        <v>158</v>
      </c>
      <c r="G316" s="16" t="s">
        <v>1170</v>
      </c>
      <c r="H316" s="16" t="s">
        <v>1157</v>
      </c>
      <c r="I316" s="15" t="s">
        <v>199</v>
      </c>
      <c r="J316" s="17">
        <v>45444</v>
      </c>
      <c r="K316" s="15">
        <v>18593731481</v>
      </c>
      <c r="L316" s="17">
        <v>45689</v>
      </c>
      <c r="M316" s="17">
        <v>45689</v>
      </c>
      <c r="N316" s="15">
        <v>11</v>
      </c>
      <c r="O316" s="15">
        <v>22</v>
      </c>
      <c r="P316" s="15">
        <v>3</v>
      </c>
      <c r="Q316" s="15">
        <v>660</v>
      </c>
      <c r="R316" s="15">
        <f t="shared" si="20"/>
        <v>0.198</v>
      </c>
      <c r="S316" s="15">
        <v>14</v>
      </c>
      <c r="T316" s="15">
        <f t="shared" si="19"/>
        <v>0.924</v>
      </c>
      <c r="U316" s="15" t="s">
        <v>1171</v>
      </c>
      <c r="V316" s="15" t="s">
        <v>299</v>
      </c>
    </row>
    <row r="317" s="1" customFormat="1" ht="45" customHeight="1" spans="1:22">
      <c r="A317" s="11">
        <v>316</v>
      </c>
      <c r="B317" s="15" t="s">
        <v>484</v>
      </c>
      <c r="C317" s="13" t="str">
        <f t="shared" si="17"/>
        <v>杨*娇</v>
      </c>
      <c r="D317" s="41" t="s">
        <v>485</v>
      </c>
      <c r="E317" s="15" t="str">
        <f t="shared" si="18"/>
        <v>210624********5826</v>
      </c>
      <c r="F317" s="15" t="s">
        <v>158</v>
      </c>
      <c r="G317" s="16" t="s">
        <v>1172</v>
      </c>
      <c r="H317" s="16" t="s">
        <v>1173</v>
      </c>
      <c r="I317" s="15" t="s">
        <v>199</v>
      </c>
      <c r="J317" s="17">
        <v>45831</v>
      </c>
      <c r="K317" s="15">
        <v>15114110827</v>
      </c>
      <c r="L317" s="17">
        <v>45839</v>
      </c>
      <c r="M317" s="17">
        <v>45839</v>
      </c>
      <c r="N317" s="15">
        <v>6</v>
      </c>
      <c r="O317" s="15">
        <v>27</v>
      </c>
      <c r="P317" s="15">
        <v>3</v>
      </c>
      <c r="Q317" s="15">
        <v>660</v>
      </c>
      <c r="R317" s="15">
        <f t="shared" si="20"/>
        <v>0.198</v>
      </c>
      <c r="S317" s="15">
        <v>9</v>
      </c>
      <c r="T317" s="15">
        <f t="shared" si="19"/>
        <v>0.594</v>
      </c>
      <c r="U317" s="15" t="s">
        <v>1171</v>
      </c>
      <c r="V317" s="15" t="s">
        <v>299</v>
      </c>
    </row>
    <row r="318" s="1" customFormat="1" ht="45" customHeight="1" spans="1:22">
      <c r="A318" s="11">
        <v>317</v>
      </c>
      <c r="B318" s="15" t="s">
        <v>491</v>
      </c>
      <c r="C318" s="13" t="str">
        <f t="shared" si="17"/>
        <v>张*姗</v>
      </c>
      <c r="D318" s="41" t="s">
        <v>492</v>
      </c>
      <c r="E318" s="15" t="str">
        <f t="shared" si="18"/>
        <v>211402********0024</v>
      </c>
      <c r="F318" s="15" t="s">
        <v>158</v>
      </c>
      <c r="G318" s="16" t="s">
        <v>868</v>
      </c>
      <c r="H318" s="16" t="s">
        <v>1174</v>
      </c>
      <c r="I318" s="15" t="s">
        <v>199</v>
      </c>
      <c r="J318" s="17">
        <v>45827</v>
      </c>
      <c r="K318" s="15">
        <v>15642800818</v>
      </c>
      <c r="L318" s="17">
        <v>45839</v>
      </c>
      <c r="M318" s="17">
        <v>45839</v>
      </c>
      <c r="N318" s="15">
        <v>6</v>
      </c>
      <c r="O318" s="15">
        <v>27</v>
      </c>
      <c r="P318" s="15">
        <v>3</v>
      </c>
      <c r="Q318" s="15">
        <v>660</v>
      </c>
      <c r="R318" s="15">
        <f t="shared" si="20"/>
        <v>0.198</v>
      </c>
      <c r="S318" s="15">
        <v>9</v>
      </c>
      <c r="T318" s="15">
        <f t="shared" si="19"/>
        <v>0.594</v>
      </c>
      <c r="U318" s="15" t="s">
        <v>1171</v>
      </c>
      <c r="V318" s="15" t="s">
        <v>299</v>
      </c>
    </row>
    <row r="319" s="1" customFormat="1" ht="45" customHeight="1" spans="1:22">
      <c r="A319" s="11">
        <v>318</v>
      </c>
      <c r="B319" s="15" t="s">
        <v>470</v>
      </c>
      <c r="C319" s="13" t="str">
        <f t="shared" si="17"/>
        <v>米*博</v>
      </c>
      <c r="D319" s="14" t="s">
        <v>471</v>
      </c>
      <c r="E319" s="15" t="str">
        <f t="shared" si="18"/>
        <v>210311********2417</v>
      </c>
      <c r="F319" s="15" t="s">
        <v>158</v>
      </c>
      <c r="G319" s="16" t="s">
        <v>868</v>
      </c>
      <c r="H319" s="16" t="s">
        <v>1174</v>
      </c>
      <c r="I319" s="15" t="s">
        <v>199</v>
      </c>
      <c r="J319" s="17">
        <v>45839</v>
      </c>
      <c r="K319" s="15">
        <v>18641269783</v>
      </c>
      <c r="L319" s="17">
        <v>45839</v>
      </c>
      <c r="M319" s="17">
        <v>45839</v>
      </c>
      <c r="N319" s="15">
        <v>6</v>
      </c>
      <c r="O319" s="15">
        <v>27</v>
      </c>
      <c r="P319" s="15">
        <v>3</v>
      </c>
      <c r="Q319" s="15">
        <v>660</v>
      </c>
      <c r="R319" s="15">
        <f t="shared" si="20"/>
        <v>0.198</v>
      </c>
      <c r="S319" s="15">
        <v>9</v>
      </c>
      <c r="T319" s="15">
        <f t="shared" si="19"/>
        <v>0.594</v>
      </c>
      <c r="U319" s="15" t="s">
        <v>1175</v>
      </c>
      <c r="V319" s="15" t="s">
        <v>299</v>
      </c>
    </row>
    <row r="320" s="1" customFormat="1" ht="45" customHeight="1" spans="1:22">
      <c r="A320" s="11">
        <v>319</v>
      </c>
      <c r="B320" s="15" t="s">
        <v>1176</v>
      </c>
      <c r="C320" s="13" t="str">
        <f t="shared" si="17"/>
        <v>陈*霖</v>
      </c>
      <c r="D320" s="14" t="s">
        <v>1177</v>
      </c>
      <c r="E320" s="15" t="str">
        <f t="shared" si="18"/>
        <v>210404********061X</v>
      </c>
      <c r="F320" s="15" t="s">
        <v>158</v>
      </c>
      <c r="G320" s="16" t="s">
        <v>877</v>
      </c>
      <c r="H320" s="16" t="s">
        <v>1173</v>
      </c>
      <c r="I320" s="15" t="s">
        <v>199</v>
      </c>
      <c r="J320" s="17">
        <v>45848</v>
      </c>
      <c r="K320" s="15">
        <v>15601619111</v>
      </c>
      <c r="L320" s="17">
        <v>45931</v>
      </c>
      <c r="M320" s="17">
        <v>45931</v>
      </c>
      <c r="N320" s="15">
        <v>3</v>
      </c>
      <c r="O320" s="15">
        <v>30</v>
      </c>
      <c r="P320" s="15">
        <v>3</v>
      </c>
      <c r="Q320" s="15">
        <v>660</v>
      </c>
      <c r="R320" s="15">
        <f t="shared" si="20"/>
        <v>0.198</v>
      </c>
      <c r="S320" s="15">
        <v>6</v>
      </c>
      <c r="T320" s="15">
        <f t="shared" si="19"/>
        <v>0.396</v>
      </c>
      <c r="U320" s="15" t="s">
        <v>516</v>
      </c>
      <c r="V320" s="15" t="s">
        <v>299</v>
      </c>
    </row>
    <row r="321" s="1" customFormat="1" ht="45" customHeight="1" spans="1:22">
      <c r="A321" s="11">
        <v>320</v>
      </c>
      <c r="B321" s="15" t="s">
        <v>1178</v>
      </c>
      <c r="C321" s="13" t="str">
        <f t="shared" si="17"/>
        <v>王*璇</v>
      </c>
      <c r="D321" s="14" t="s">
        <v>1179</v>
      </c>
      <c r="E321" s="15" t="str">
        <f t="shared" si="18"/>
        <v>210522********0048</v>
      </c>
      <c r="F321" s="15" t="s">
        <v>8</v>
      </c>
      <c r="G321" s="16" t="s">
        <v>1180</v>
      </c>
      <c r="H321" s="16" t="s">
        <v>292</v>
      </c>
      <c r="I321" s="15" t="s">
        <v>199</v>
      </c>
      <c r="J321" s="17">
        <v>44985</v>
      </c>
      <c r="K321" s="15">
        <v>18241413069</v>
      </c>
      <c r="L321" s="17">
        <v>45114</v>
      </c>
      <c r="M321" s="17">
        <v>45114</v>
      </c>
      <c r="N321" s="15">
        <v>24</v>
      </c>
      <c r="O321" s="15">
        <v>3</v>
      </c>
      <c r="P321" s="15">
        <v>3</v>
      </c>
      <c r="Q321" s="15">
        <v>660</v>
      </c>
      <c r="R321" s="15">
        <f t="shared" si="20"/>
        <v>0.198</v>
      </c>
      <c r="S321" s="15">
        <f t="shared" ref="S321:S384" si="21">N321+P321</f>
        <v>27</v>
      </c>
      <c r="T321" s="15">
        <f t="shared" si="19"/>
        <v>1.782</v>
      </c>
      <c r="U321" s="15" t="s">
        <v>1181</v>
      </c>
      <c r="V321" s="15" t="s">
        <v>299</v>
      </c>
    </row>
    <row r="322" s="1" customFormat="1" ht="45" customHeight="1" spans="1:22">
      <c r="A322" s="11">
        <v>321</v>
      </c>
      <c r="B322" s="15" t="s">
        <v>1182</v>
      </c>
      <c r="C322" s="13" t="str">
        <f t="shared" ref="C322:C385" si="22">REPLACE(B322,2,1,"*")</f>
        <v>孟*</v>
      </c>
      <c r="D322" s="14" t="s">
        <v>1183</v>
      </c>
      <c r="E322" s="15" t="str">
        <f t="shared" ref="E322:E385" si="23">MID(D322,1,6)&amp;"********"&amp;MID(D322,15,4)</f>
        <v>210522********2623</v>
      </c>
      <c r="F322" s="15" t="s">
        <v>8</v>
      </c>
      <c r="G322" s="16" t="s">
        <v>1085</v>
      </c>
      <c r="H322" s="16" t="s">
        <v>1184</v>
      </c>
      <c r="I322" s="15" t="s">
        <v>199</v>
      </c>
      <c r="J322" s="17">
        <v>45117</v>
      </c>
      <c r="K322" s="15">
        <v>13188229607</v>
      </c>
      <c r="L322" s="17">
        <v>45145</v>
      </c>
      <c r="M322" s="17">
        <v>45145</v>
      </c>
      <c r="N322" s="15">
        <v>24</v>
      </c>
      <c r="O322" s="15">
        <v>4</v>
      </c>
      <c r="P322" s="15">
        <v>3</v>
      </c>
      <c r="Q322" s="15">
        <v>660</v>
      </c>
      <c r="R322" s="15">
        <f t="shared" si="20"/>
        <v>0.198</v>
      </c>
      <c r="S322" s="15">
        <f t="shared" si="21"/>
        <v>27</v>
      </c>
      <c r="T322" s="15">
        <f t="shared" ref="T322:T385" si="24">S322*Q322/10000</f>
        <v>1.782</v>
      </c>
      <c r="U322" s="15" t="s">
        <v>1185</v>
      </c>
      <c r="V322" s="15" t="s">
        <v>299</v>
      </c>
    </row>
    <row r="323" s="1" customFormat="1" ht="45" customHeight="1" spans="1:22">
      <c r="A323" s="11">
        <v>322</v>
      </c>
      <c r="B323" s="15" t="s">
        <v>1186</v>
      </c>
      <c r="C323" s="13" t="str">
        <f t="shared" si="22"/>
        <v>范*水</v>
      </c>
      <c r="D323" s="14" t="s">
        <v>1187</v>
      </c>
      <c r="E323" s="15" t="str">
        <f t="shared" si="23"/>
        <v>211382********3725</v>
      </c>
      <c r="F323" s="15" t="s">
        <v>8</v>
      </c>
      <c r="G323" s="16" t="s">
        <v>1188</v>
      </c>
      <c r="H323" s="16" t="s">
        <v>1174</v>
      </c>
      <c r="I323" s="15" t="s">
        <v>199</v>
      </c>
      <c r="J323" s="17">
        <v>45108</v>
      </c>
      <c r="K323" s="15">
        <v>15042175209</v>
      </c>
      <c r="L323" s="17">
        <v>45182</v>
      </c>
      <c r="M323" s="17">
        <v>45182</v>
      </c>
      <c r="N323" s="15">
        <v>24</v>
      </c>
      <c r="O323" s="15">
        <v>5</v>
      </c>
      <c r="P323" s="15">
        <v>3</v>
      </c>
      <c r="Q323" s="15">
        <v>660</v>
      </c>
      <c r="R323" s="15">
        <f t="shared" si="20"/>
        <v>0.198</v>
      </c>
      <c r="S323" s="15">
        <f t="shared" si="21"/>
        <v>27</v>
      </c>
      <c r="T323" s="15">
        <f t="shared" si="24"/>
        <v>1.782</v>
      </c>
      <c r="U323" s="15" t="s">
        <v>1189</v>
      </c>
      <c r="V323" s="15" t="s">
        <v>299</v>
      </c>
    </row>
    <row r="324" s="1" customFormat="1" ht="45" customHeight="1" spans="1:22">
      <c r="A324" s="11">
        <v>323</v>
      </c>
      <c r="B324" s="15" t="s">
        <v>1190</v>
      </c>
      <c r="C324" s="13" t="str">
        <f t="shared" si="22"/>
        <v>胡*汐</v>
      </c>
      <c r="D324" s="14" t="s">
        <v>1191</v>
      </c>
      <c r="E324" s="15" t="str">
        <f t="shared" si="23"/>
        <v>211022********4909</v>
      </c>
      <c r="F324" s="15" t="s">
        <v>8</v>
      </c>
      <c r="G324" s="16" t="s">
        <v>868</v>
      </c>
      <c r="H324" s="16" t="s">
        <v>1173</v>
      </c>
      <c r="I324" s="15" t="s">
        <v>199</v>
      </c>
      <c r="J324" s="17">
        <v>45096</v>
      </c>
      <c r="K324" s="15">
        <v>13941935645</v>
      </c>
      <c r="L324" s="17">
        <v>45200</v>
      </c>
      <c r="M324" s="17">
        <v>45200</v>
      </c>
      <c r="N324" s="15">
        <v>24</v>
      </c>
      <c r="O324" s="15">
        <v>6</v>
      </c>
      <c r="P324" s="15">
        <v>3</v>
      </c>
      <c r="Q324" s="15">
        <v>660</v>
      </c>
      <c r="R324" s="15">
        <f t="shared" si="20"/>
        <v>0.198</v>
      </c>
      <c r="S324" s="15">
        <f t="shared" si="21"/>
        <v>27</v>
      </c>
      <c r="T324" s="15">
        <f t="shared" si="24"/>
        <v>1.782</v>
      </c>
      <c r="U324" s="15" t="s">
        <v>1192</v>
      </c>
      <c r="V324" s="15" t="s">
        <v>299</v>
      </c>
    </row>
    <row r="325" s="1" customFormat="1" ht="45" customHeight="1" spans="1:22">
      <c r="A325" s="11">
        <v>324</v>
      </c>
      <c r="B325" s="28" t="s">
        <v>1193</v>
      </c>
      <c r="C325" s="13" t="str">
        <f t="shared" si="22"/>
        <v>隋*鑫</v>
      </c>
      <c r="D325" s="29" t="s">
        <v>1194</v>
      </c>
      <c r="E325" s="15" t="str">
        <f t="shared" si="23"/>
        <v>210323********2262</v>
      </c>
      <c r="F325" s="28" t="s">
        <v>8</v>
      </c>
      <c r="G325" s="30" t="s">
        <v>868</v>
      </c>
      <c r="H325" s="30" t="s">
        <v>1157</v>
      </c>
      <c r="I325" s="28" t="s">
        <v>199</v>
      </c>
      <c r="J325" s="27">
        <v>45096</v>
      </c>
      <c r="K325" s="28">
        <v>15042221235</v>
      </c>
      <c r="L325" s="27">
        <v>45200</v>
      </c>
      <c r="M325" s="27">
        <v>45200</v>
      </c>
      <c r="N325" s="28">
        <v>24</v>
      </c>
      <c r="O325" s="28">
        <v>0</v>
      </c>
      <c r="P325" s="28">
        <v>1</v>
      </c>
      <c r="Q325" s="28">
        <v>660</v>
      </c>
      <c r="R325" s="15">
        <f t="shared" si="20"/>
        <v>0.066</v>
      </c>
      <c r="S325" s="28">
        <f t="shared" si="21"/>
        <v>25</v>
      </c>
      <c r="T325" s="15">
        <f t="shared" si="24"/>
        <v>1.65</v>
      </c>
      <c r="U325" s="28" t="s">
        <v>1195</v>
      </c>
      <c r="V325" s="28" t="s">
        <v>299</v>
      </c>
    </row>
    <row r="326" s="1" customFormat="1" ht="45" customHeight="1" spans="1:22">
      <c r="A326" s="11">
        <v>325</v>
      </c>
      <c r="B326" s="15" t="s">
        <v>1196</v>
      </c>
      <c r="C326" s="13" t="str">
        <f t="shared" si="22"/>
        <v>孙*</v>
      </c>
      <c r="D326" s="14" t="s">
        <v>1197</v>
      </c>
      <c r="E326" s="15" t="str">
        <f t="shared" si="23"/>
        <v>210522********1420</v>
      </c>
      <c r="F326" s="15" t="s">
        <v>8</v>
      </c>
      <c r="G326" s="16" t="s">
        <v>338</v>
      </c>
      <c r="H326" s="16" t="s">
        <v>409</v>
      </c>
      <c r="I326" s="15" t="s">
        <v>199</v>
      </c>
      <c r="J326" s="17">
        <v>45108</v>
      </c>
      <c r="K326" s="15">
        <v>15941468336</v>
      </c>
      <c r="L326" s="17">
        <v>45200</v>
      </c>
      <c r="M326" s="17">
        <v>45200</v>
      </c>
      <c r="N326" s="15">
        <v>24</v>
      </c>
      <c r="O326" s="15">
        <v>6</v>
      </c>
      <c r="P326" s="15">
        <v>3</v>
      </c>
      <c r="Q326" s="15">
        <v>660</v>
      </c>
      <c r="R326" s="15">
        <f t="shared" si="20"/>
        <v>0.198</v>
      </c>
      <c r="S326" s="15">
        <f t="shared" si="21"/>
        <v>27</v>
      </c>
      <c r="T326" s="15">
        <f t="shared" si="24"/>
        <v>1.782</v>
      </c>
      <c r="U326" s="15" t="s">
        <v>1198</v>
      </c>
      <c r="V326" s="15" t="s">
        <v>299</v>
      </c>
    </row>
    <row r="327" s="1" customFormat="1" ht="45" customHeight="1" spans="1:22">
      <c r="A327" s="11">
        <v>326</v>
      </c>
      <c r="B327" s="28" t="s">
        <v>1199</v>
      </c>
      <c r="C327" s="13" t="str">
        <f t="shared" si="22"/>
        <v>王*南</v>
      </c>
      <c r="D327" s="29" t="s">
        <v>1200</v>
      </c>
      <c r="E327" s="15" t="str">
        <f t="shared" si="23"/>
        <v>210521********1689</v>
      </c>
      <c r="F327" s="28" t="s">
        <v>8</v>
      </c>
      <c r="G327" s="30" t="s">
        <v>868</v>
      </c>
      <c r="H327" s="30" t="s">
        <v>1174</v>
      </c>
      <c r="I327" s="28" t="s">
        <v>199</v>
      </c>
      <c r="J327" s="27">
        <v>45096</v>
      </c>
      <c r="K327" s="28">
        <v>15841466903</v>
      </c>
      <c r="L327" s="27">
        <v>45200</v>
      </c>
      <c r="M327" s="27">
        <v>45200</v>
      </c>
      <c r="N327" s="28">
        <v>24</v>
      </c>
      <c r="O327" s="28">
        <v>0</v>
      </c>
      <c r="P327" s="28">
        <v>1</v>
      </c>
      <c r="Q327" s="28">
        <v>660</v>
      </c>
      <c r="R327" s="15">
        <f t="shared" si="20"/>
        <v>0.066</v>
      </c>
      <c r="S327" s="28">
        <f t="shared" si="21"/>
        <v>25</v>
      </c>
      <c r="T327" s="15">
        <f t="shared" si="24"/>
        <v>1.65</v>
      </c>
      <c r="U327" s="28" t="s">
        <v>1195</v>
      </c>
      <c r="V327" s="28" t="s">
        <v>299</v>
      </c>
    </row>
    <row r="328" s="1" customFormat="1" ht="45" customHeight="1" spans="1:22">
      <c r="A328" s="11">
        <v>327</v>
      </c>
      <c r="B328" s="15" t="s">
        <v>1201</v>
      </c>
      <c r="C328" s="13" t="str">
        <f t="shared" si="22"/>
        <v>赵*杰</v>
      </c>
      <c r="D328" s="41" t="s">
        <v>1202</v>
      </c>
      <c r="E328" s="15" t="str">
        <f t="shared" si="23"/>
        <v>220284********6026</v>
      </c>
      <c r="F328" s="15" t="s">
        <v>8</v>
      </c>
      <c r="G328" s="16" t="s">
        <v>1203</v>
      </c>
      <c r="H328" s="16" t="s">
        <v>1204</v>
      </c>
      <c r="I328" s="15" t="s">
        <v>199</v>
      </c>
      <c r="J328" s="17">
        <v>45103</v>
      </c>
      <c r="K328" s="15">
        <v>18343278661</v>
      </c>
      <c r="L328" s="17">
        <v>45200</v>
      </c>
      <c r="M328" s="17">
        <v>45200</v>
      </c>
      <c r="N328" s="15">
        <v>24</v>
      </c>
      <c r="O328" s="15">
        <v>6</v>
      </c>
      <c r="P328" s="15">
        <v>3</v>
      </c>
      <c r="Q328" s="15">
        <v>660</v>
      </c>
      <c r="R328" s="15">
        <f t="shared" si="20"/>
        <v>0.198</v>
      </c>
      <c r="S328" s="15">
        <f t="shared" si="21"/>
        <v>27</v>
      </c>
      <c r="T328" s="15">
        <f t="shared" si="24"/>
        <v>1.782</v>
      </c>
      <c r="U328" s="15" t="s">
        <v>1198</v>
      </c>
      <c r="V328" s="15" t="s">
        <v>299</v>
      </c>
    </row>
    <row r="329" s="1" customFormat="1" ht="45" customHeight="1" spans="1:22">
      <c r="A329" s="11">
        <v>328</v>
      </c>
      <c r="B329" s="15" t="s">
        <v>1205</v>
      </c>
      <c r="C329" s="13" t="str">
        <f t="shared" si="22"/>
        <v>李*宁</v>
      </c>
      <c r="D329" s="14" t="s">
        <v>1206</v>
      </c>
      <c r="E329" s="15" t="str">
        <f t="shared" si="23"/>
        <v>220284********4822</v>
      </c>
      <c r="F329" s="15" t="s">
        <v>8</v>
      </c>
      <c r="G329" s="16" t="s">
        <v>1207</v>
      </c>
      <c r="H329" s="16" t="s">
        <v>1173</v>
      </c>
      <c r="I329" s="15" t="s">
        <v>199</v>
      </c>
      <c r="J329" s="17">
        <v>45097</v>
      </c>
      <c r="K329" s="15">
        <v>13008252889</v>
      </c>
      <c r="L329" s="17">
        <v>45231</v>
      </c>
      <c r="M329" s="17">
        <v>45231</v>
      </c>
      <c r="N329" s="15">
        <v>24</v>
      </c>
      <c r="O329" s="15">
        <v>7</v>
      </c>
      <c r="P329" s="15">
        <v>3</v>
      </c>
      <c r="Q329" s="15">
        <v>660</v>
      </c>
      <c r="R329" s="15">
        <f t="shared" si="20"/>
        <v>0.198</v>
      </c>
      <c r="S329" s="15">
        <f t="shared" si="21"/>
        <v>27</v>
      </c>
      <c r="T329" s="15">
        <f t="shared" si="24"/>
        <v>1.782</v>
      </c>
      <c r="U329" s="15" t="s">
        <v>1208</v>
      </c>
      <c r="V329" s="15" t="s">
        <v>299</v>
      </c>
    </row>
    <row r="330" s="1" customFormat="1" ht="45" customHeight="1" spans="1:22">
      <c r="A330" s="11">
        <v>329</v>
      </c>
      <c r="B330" s="15" t="s">
        <v>1209</v>
      </c>
      <c r="C330" s="13" t="str">
        <f t="shared" si="22"/>
        <v>邵*鹤</v>
      </c>
      <c r="D330" s="14" t="s">
        <v>1210</v>
      </c>
      <c r="E330" s="15" t="str">
        <f t="shared" si="23"/>
        <v>210522********2326</v>
      </c>
      <c r="F330" s="15" t="s">
        <v>8</v>
      </c>
      <c r="G330" s="16" t="s">
        <v>1211</v>
      </c>
      <c r="H330" s="16" t="s">
        <v>332</v>
      </c>
      <c r="I330" s="15" t="s">
        <v>199</v>
      </c>
      <c r="J330" s="17">
        <v>45117</v>
      </c>
      <c r="K330" s="15">
        <v>13842446080</v>
      </c>
      <c r="L330" s="17">
        <v>45231</v>
      </c>
      <c r="M330" s="17">
        <v>45231</v>
      </c>
      <c r="N330" s="15">
        <v>24</v>
      </c>
      <c r="O330" s="15">
        <v>7</v>
      </c>
      <c r="P330" s="15">
        <v>3</v>
      </c>
      <c r="Q330" s="15">
        <v>660</v>
      </c>
      <c r="R330" s="15">
        <f t="shared" si="20"/>
        <v>0.198</v>
      </c>
      <c r="S330" s="15">
        <f t="shared" si="21"/>
        <v>27</v>
      </c>
      <c r="T330" s="15">
        <f t="shared" si="24"/>
        <v>1.782</v>
      </c>
      <c r="U330" s="15" t="s">
        <v>1208</v>
      </c>
      <c r="V330" s="15" t="s">
        <v>299</v>
      </c>
    </row>
    <row r="331" s="1" customFormat="1" ht="45" customHeight="1" spans="1:22">
      <c r="A331" s="11">
        <v>330</v>
      </c>
      <c r="B331" s="15" t="s">
        <v>194</v>
      </c>
      <c r="C331" s="13" t="str">
        <f t="shared" si="22"/>
        <v>申*萍</v>
      </c>
      <c r="D331" s="41" t="s">
        <v>195</v>
      </c>
      <c r="E331" s="15" t="str">
        <f t="shared" si="23"/>
        <v>210522********5625</v>
      </c>
      <c r="F331" s="15" t="s">
        <v>8</v>
      </c>
      <c r="G331" s="16" t="s">
        <v>1212</v>
      </c>
      <c r="H331" s="16" t="s">
        <v>886</v>
      </c>
      <c r="I331" s="15" t="s">
        <v>199</v>
      </c>
      <c r="J331" s="17">
        <v>45183</v>
      </c>
      <c r="K331" s="15">
        <v>15941432361</v>
      </c>
      <c r="L331" s="17">
        <v>45413</v>
      </c>
      <c r="M331" s="17">
        <v>45413</v>
      </c>
      <c r="N331" s="15">
        <v>20</v>
      </c>
      <c r="O331" s="15">
        <v>13</v>
      </c>
      <c r="P331" s="15">
        <v>3</v>
      </c>
      <c r="Q331" s="15">
        <v>660</v>
      </c>
      <c r="R331" s="15">
        <f t="shared" si="20"/>
        <v>0.198</v>
      </c>
      <c r="S331" s="15">
        <f t="shared" si="21"/>
        <v>23</v>
      </c>
      <c r="T331" s="15">
        <f t="shared" si="24"/>
        <v>1.518</v>
      </c>
      <c r="U331" s="15" t="s">
        <v>1213</v>
      </c>
      <c r="V331" s="15" t="s">
        <v>299</v>
      </c>
    </row>
    <row r="332" s="1" customFormat="1" ht="45" customHeight="1" spans="1:22">
      <c r="A332" s="11">
        <v>331</v>
      </c>
      <c r="B332" s="15" t="s">
        <v>278</v>
      </c>
      <c r="C332" s="13" t="str">
        <f t="shared" si="22"/>
        <v>林*萱</v>
      </c>
      <c r="D332" s="41" t="s">
        <v>279</v>
      </c>
      <c r="E332" s="15" t="str">
        <f t="shared" si="23"/>
        <v>210522********1141</v>
      </c>
      <c r="F332" s="15" t="s">
        <v>8</v>
      </c>
      <c r="G332" s="16" t="s">
        <v>611</v>
      </c>
      <c r="H332" s="16" t="s">
        <v>1214</v>
      </c>
      <c r="I332" s="15" t="s">
        <v>199</v>
      </c>
      <c r="J332" s="17">
        <v>45097</v>
      </c>
      <c r="K332" s="15">
        <v>18524333900</v>
      </c>
      <c r="L332" s="17">
        <v>45444</v>
      </c>
      <c r="M332" s="17">
        <v>45444</v>
      </c>
      <c r="N332" s="15">
        <v>19</v>
      </c>
      <c r="O332" s="15">
        <v>14</v>
      </c>
      <c r="P332" s="15">
        <v>3</v>
      </c>
      <c r="Q332" s="15">
        <v>660</v>
      </c>
      <c r="R332" s="15">
        <f t="shared" si="20"/>
        <v>0.198</v>
      </c>
      <c r="S332" s="15">
        <f t="shared" si="21"/>
        <v>22</v>
      </c>
      <c r="T332" s="15">
        <f t="shared" si="24"/>
        <v>1.452</v>
      </c>
      <c r="U332" s="15" t="s">
        <v>1215</v>
      </c>
      <c r="V332" s="15" t="s">
        <v>299</v>
      </c>
    </row>
    <row r="333" s="1" customFormat="1" ht="45" customHeight="1" spans="1:22">
      <c r="A333" s="11">
        <v>332</v>
      </c>
      <c r="B333" s="15" t="s">
        <v>352</v>
      </c>
      <c r="C333" s="13" t="str">
        <f t="shared" si="22"/>
        <v>鞠*宣</v>
      </c>
      <c r="D333" s="41" t="s">
        <v>353</v>
      </c>
      <c r="E333" s="15" t="str">
        <f t="shared" si="23"/>
        <v>210522********0046</v>
      </c>
      <c r="F333" s="15" t="s">
        <v>8</v>
      </c>
      <c r="G333" s="16" t="s">
        <v>1211</v>
      </c>
      <c r="H333" s="16" t="s">
        <v>332</v>
      </c>
      <c r="I333" s="15" t="s">
        <v>199</v>
      </c>
      <c r="J333" s="17">
        <v>45117</v>
      </c>
      <c r="K333" s="15">
        <v>18842667839</v>
      </c>
      <c r="L333" s="17">
        <v>45444</v>
      </c>
      <c r="M333" s="17">
        <v>45444</v>
      </c>
      <c r="N333" s="15">
        <v>19</v>
      </c>
      <c r="O333" s="15">
        <v>14</v>
      </c>
      <c r="P333" s="15">
        <v>3</v>
      </c>
      <c r="Q333" s="15">
        <v>660</v>
      </c>
      <c r="R333" s="15">
        <f t="shared" si="20"/>
        <v>0.198</v>
      </c>
      <c r="S333" s="15">
        <f t="shared" si="21"/>
        <v>22</v>
      </c>
      <c r="T333" s="15">
        <f t="shared" si="24"/>
        <v>1.452</v>
      </c>
      <c r="U333" s="15" t="s">
        <v>1215</v>
      </c>
      <c r="V333" s="15" t="s">
        <v>299</v>
      </c>
    </row>
    <row r="334" s="1" customFormat="1" ht="45" customHeight="1" spans="1:22">
      <c r="A334" s="11">
        <v>333</v>
      </c>
      <c r="B334" s="15" t="s">
        <v>376</v>
      </c>
      <c r="C334" s="13" t="str">
        <f t="shared" si="22"/>
        <v>矫*妍</v>
      </c>
      <c r="D334" s="41" t="s">
        <v>377</v>
      </c>
      <c r="E334" s="15" t="str">
        <f t="shared" si="23"/>
        <v>210522********1724</v>
      </c>
      <c r="F334" s="15" t="s">
        <v>8</v>
      </c>
      <c r="G334" s="16" t="s">
        <v>617</v>
      </c>
      <c r="H334" s="16" t="s">
        <v>1216</v>
      </c>
      <c r="I334" s="15" t="s">
        <v>199</v>
      </c>
      <c r="J334" s="17">
        <v>45093</v>
      </c>
      <c r="K334" s="15">
        <v>18641646125</v>
      </c>
      <c r="L334" s="17">
        <v>45444</v>
      </c>
      <c r="M334" s="17">
        <v>45444</v>
      </c>
      <c r="N334" s="15">
        <v>19</v>
      </c>
      <c r="O334" s="15">
        <v>14</v>
      </c>
      <c r="P334" s="15">
        <v>3</v>
      </c>
      <c r="Q334" s="15">
        <v>660</v>
      </c>
      <c r="R334" s="15">
        <f t="shared" si="20"/>
        <v>0.198</v>
      </c>
      <c r="S334" s="15">
        <f t="shared" si="21"/>
        <v>22</v>
      </c>
      <c r="T334" s="15">
        <f t="shared" si="24"/>
        <v>1.452</v>
      </c>
      <c r="U334" s="15" t="s">
        <v>1215</v>
      </c>
      <c r="V334" s="15" t="s">
        <v>299</v>
      </c>
    </row>
    <row r="335" s="1" customFormat="1" ht="45" customHeight="1" spans="1:22">
      <c r="A335" s="11">
        <v>334</v>
      </c>
      <c r="B335" s="15" t="s">
        <v>370</v>
      </c>
      <c r="C335" s="13" t="str">
        <f t="shared" si="22"/>
        <v>宋*宇</v>
      </c>
      <c r="D335" s="41" t="s">
        <v>371</v>
      </c>
      <c r="E335" s="15" t="str">
        <f t="shared" si="23"/>
        <v>210522********4118</v>
      </c>
      <c r="F335" s="15" t="s">
        <v>8</v>
      </c>
      <c r="G335" s="16" t="s">
        <v>1217</v>
      </c>
      <c r="H335" s="16" t="s">
        <v>1218</v>
      </c>
      <c r="I335" s="15" t="s">
        <v>199</v>
      </c>
      <c r="J335" s="17">
        <v>45108</v>
      </c>
      <c r="K335" s="15">
        <v>15041480599</v>
      </c>
      <c r="L335" s="17">
        <v>45474</v>
      </c>
      <c r="M335" s="17">
        <v>45474</v>
      </c>
      <c r="N335" s="15">
        <v>18</v>
      </c>
      <c r="O335" s="15">
        <v>15</v>
      </c>
      <c r="P335" s="15">
        <v>3</v>
      </c>
      <c r="Q335" s="15">
        <v>660</v>
      </c>
      <c r="R335" s="15">
        <f t="shared" si="20"/>
        <v>0.198</v>
      </c>
      <c r="S335" s="15">
        <f t="shared" si="21"/>
        <v>21</v>
      </c>
      <c r="T335" s="15">
        <f t="shared" si="24"/>
        <v>1.386</v>
      </c>
      <c r="U335" s="15" t="s">
        <v>1219</v>
      </c>
      <c r="V335" s="15" t="s">
        <v>299</v>
      </c>
    </row>
    <row r="336" s="1" customFormat="1" ht="45" customHeight="1" spans="1:22">
      <c r="A336" s="11">
        <v>335</v>
      </c>
      <c r="B336" s="15" t="s">
        <v>343</v>
      </c>
      <c r="C336" s="13" t="str">
        <f t="shared" si="22"/>
        <v>李*磊</v>
      </c>
      <c r="D336" s="41" t="s">
        <v>344</v>
      </c>
      <c r="E336" s="15" t="str">
        <f t="shared" si="23"/>
        <v>230183********0713</v>
      </c>
      <c r="F336" s="15" t="s">
        <v>8</v>
      </c>
      <c r="G336" s="16" t="s">
        <v>1220</v>
      </c>
      <c r="H336" s="16" t="s">
        <v>1221</v>
      </c>
      <c r="I336" s="15" t="s">
        <v>199</v>
      </c>
      <c r="J336" s="17">
        <v>45103</v>
      </c>
      <c r="K336" s="15">
        <v>13188210551</v>
      </c>
      <c r="L336" s="17">
        <v>45474</v>
      </c>
      <c r="M336" s="17">
        <v>45474</v>
      </c>
      <c r="N336" s="15">
        <v>18</v>
      </c>
      <c r="O336" s="15">
        <v>15</v>
      </c>
      <c r="P336" s="15">
        <v>3</v>
      </c>
      <c r="Q336" s="15">
        <v>660</v>
      </c>
      <c r="R336" s="15">
        <f t="shared" si="20"/>
        <v>0.198</v>
      </c>
      <c r="S336" s="15">
        <f t="shared" si="21"/>
        <v>21</v>
      </c>
      <c r="T336" s="15">
        <f t="shared" si="24"/>
        <v>1.386</v>
      </c>
      <c r="U336" s="15" t="s">
        <v>1219</v>
      </c>
      <c r="V336" s="15" t="s">
        <v>299</v>
      </c>
    </row>
    <row r="337" s="1" customFormat="1" ht="45" customHeight="1" spans="1:22">
      <c r="A337" s="11">
        <v>336</v>
      </c>
      <c r="B337" s="15" t="s">
        <v>406</v>
      </c>
      <c r="C337" s="13" t="str">
        <f t="shared" si="22"/>
        <v>曲*</v>
      </c>
      <c r="D337" s="14" t="s">
        <v>407</v>
      </c>
      <c r="E337" s="15" t="str">
        <f t="shared" si="23"/>
        <v>210624********7526</v>
      </c>
      <c r="F337" s="15" t="s">
        <v>8</v>
      </c>
      <c r="G337" s="16" t="s">
        <v>246</v>
      </c>
      <c r="H337" s="16" t="s">
        <v>1222</v>
      </c>
      <c r="I337" s="15" t="s">
        <v>206</v>
      </c>
      <c r="J337" s="17">
        <v>45468</v>
      </c>
      <c r="K337" s="15">
        <v>15840254332</v>
      </c>
      <c r="L337" s="17">
        <v>45505</v>
      </c>
      <c r="M337" s="17">
        <v>45505</v>
      </c>
      <c r="N337" s="15">
        <v>17</v>
      </c>
      <c r="O337" s="15">
        <v>16</v>
      </c>
      <c r="P337" s="15">
        <v>3</v>
      </c>
      <c r="Q337" s="15">
        <v>1320</v>
      </c>
      <c r="R337" s="15">
        <f t="shared" si="20"/>
        <v>0.396</v>
      </c>
      <c r="S337" s="15">
        <f t="shared" si="21"/>
        <v>20</v>
      </c>
      <c r="T337" s="15">
        <f t="shared" si="24"/>
        <v>2.64</v>
      </c>
      <c r="U337" s="15" t="s">
        <v>1223</v>
      </c>
      <c r="V337" s="15" t="s">
        <v>299</v>
      </c>
    </row>
    <row r="338" s="1" customFormat="1" ht="45" customHeight="1" spans="1:22">
      <c r="A338" s="11">
        <v>337</v>
      </c>
      <c r="B338" s="15" t="s">
        <v>384</v>
      </c>
      <c r="C338" s="13" t="str">
        <f t="shared" si="22"/>
        <v>陈*含</v>
      </c>
      <c r="D338" s="41" t="s">
        <v>385</v>
      </c>
      <c r="E338" s="15" t="str">
        <f t="shared" si="23"/>
        <v>210404********0625</v>
      </c>
      <c r="F338" s="15" t="s">
        <v>8</v>
      </c>
      <c r="G338" s="16" t="s">
        <v>617</v>
      </c>
      <c r="H338" s="16" t="s">
        <v>1216</v>
      </c>
      <c r="I338" s="15" t="s">
        <v>199</v>
      </c>
      <c r="J338" s="17">
        <v>45093</v>
      </c>
      <c r="K338" s="15">
        <v>18604061792</v>
      </c>
      <c r="L338" s="17">
        <v>45536</v>
      </c>
      <c r="M338" s="17">
        <v>45536</v>
      </c>
      <c r="N338" s="15">
        <v>16</v>
      </c>
      <c r="O338" s="15">
        <v>17</v>
      </c>
      <c r="P338" s="15">
        <v>3</v>
      </c>
      <c r="Q338" s="15">
        <v>660</v>
      </c>
      <c r="R338" s="15">
        <f t="shared" si="20"/>
        <v>0.198</v>
      </c>
      <c r="S338" s="15">
        <f t="shared" si="21"/>
        <v>19</v>
      </c>
      <c r="T338" s="15">
        <f t="shared" si="24"/>
        <v>1.254</v>
      </c>
      <c r="U338" s="15" t="s">
        <v>1224</v>
      </c>
      <c r="V338" s="15" t="s">
        <v>299</v>
      </c>
    </row>
    <row r="339" s="1" customFormat="1" ht="45" customHeight="1" spans="1:22">
      <c r="A339" s="11">
        <v>338</v>
      </c>
      <c r="B339" s="15" t="s">
        <v>346</v>
      </c>
      <c r="C339" s="13" t="str">
        <f t="shared" si="22"/>
        <v>邵*</v>
      </c>
      <c r="D339" s="41" t="s">
        <v>347</v>
      </c>
      <c r="E339" s="15" t="str">
        <f t="shared" si="23"/>
        <v>210522********5325</v>
      </c>
      <c r="F339" s="15" t="s">
        <v>8</v>
      </c>
      <c r="G339" s="16" t="s">
        <v>341</v>
      </c>
      <c r="H339" s="16" t="s">
        <v>292</v>
      </c>
      <c r="I339" s="15" t="s">
        <v>199</v>
      </c>
      <c r="J339" s="17">
        <v>45461</v>
      </c>
      <c r="K339" s="15">
        <v>18741477966</v>
      </c>
      <c r="L339" s="17">
        <v>45566</v>
      </c>
      <c r="M339" s="17">
        <v>45566</v>
      </c>
      <c r="N339" s="15">
        <v>15</v>
      </c>
      <c r="O339" s="15">
        <v>18</v>
      </c>
      <c r="P339" s="15">
        <v>3</v>
      </c>
      <c r="Q339" s="15">
        <v>660</v>
      </c>
      <c r="R339" s="15">
        <f t="shared" si="20"/>
        <v>0.198</v>
      </c>
      <c r="S339" s="15">
        <f t="shared" si="21"/>
        <v>18</v>
      </c>
      <c r="T339" s="15">
        <f t="shared" si="24"/>
        <v>1.188</v>
      </c>
      <c r="U339" s="15" t="s">
        <v>1225</v>
      </c>
      <c r="V339" s="15" t="s">
        <v>299</v>
      </c>
    </row>
    <row r="340" s="1" customFormat="1" ht="45" customHeight="1" spans="1:22">
      <c r="A340" s="11">
        <v>339</v>
      </c>
      <c r="B340" s="15" t="s">
        <v>362</v>
      </c>
      <c r="C340" s="13" t="str">
        <f t="shared" si="22"/>
        <v>谭*</v>
      </c>
      <c r="D340" s="14" t="s">
        <v>363</v>
      </c>
      <c r="E340" s="15" t="str">
        <f t="shared" si="23"/>
        <v>210522********082X</v>
      </c>
      <c r="F340" s="15" t="s">
        <v>8</v>
      </c>
      <c r="G340" s="16" t="s">
        <v>614</v>
      </c>
      <c r="H340" s="16" t="s">
        <v>321</v>
      </c>
      <c r="I340" s="15" t="s">
        <v>199</v>
      </c>
      <c r="J340" s="17">
        <v>45464</v>
      </c>
      <c r="K340" s="15">
        <v>13284145945</v>
      </c>
      <c r="L340" s="17">
        <v>45566</v>
      </c>
      <c r="M340" s="17">
        <v>45566</v>
      </c>
      <c r="N340" s="15">
        <v>15</v>
      </c>
      <c r="O340" s="15">
        <v>18</v>
      </c>
      <c r="P340" s="15">
        <v>3</v>
      </c>
      <c r="Q340" s="15">
        <v>660</v>
      </c>
      <c r="R340" s="15">
        <f t="shared" si="20"/>
        <v>0.198</v>
      </c>
      <c r="S340" s="15">
        <f t="shared" si="21"/>
        <v>18</v>
      </c>
      <c r="T340" s="15">
        <f t="shared" si="24"/>
        <v>1.188</v>
      </c>
      <c r="U340" s="15" t="s">
        <v>1225</v>
      </c>
      <c r="V340" s="15" t="s">
        <v>299</v>
      </c>
    </row>
    <row r="341" s="1" customFormat="1" ht="45" customHeight="1" spans="1:22">
      <c r="A341" s="11">
        <v>340</v>
      </c>
      <c r="B341" s="15" t="s">
        <v>312</v>
      </c>
      <c r="C341" s="13" t="str">
        <f t="shared" si="22"/>
        <v>宋*一</v>
      </c>
      <c r="D341" s="14" t="s">
        <v>313</v>
      </c>
      <c r="E341" s="15" t="str">
        <f t="shared" si="23"/>
        <v>210522********111X</v>
      </c>
      <c r="F341" s="15" t="s">
        <v>8</v>
      </c>
      <c r="G341" s="16" t="s">
        <v>408</v>
      </c>
      <c r="H341" s="16" t="s">
        <v>335</v>
      </c>
      <c r="I341" s="15" t="s">
        <v>199</v>
      </c>
      <c r="J341" s="17">
        <v>45467</v>
      </c>
      <c r="K341" s="15">
        <v>18741417359</v>
      </c>
      <c r="L341" s="17">
        <v>45566</v>
      </c>
      <c r="M341" s="17">
        <v>45566</v>
      </c>
      <c r="N341" s="15">
        <v>15</v>
      </c>
      <c r="O341" s="15">
        <v>18</v>
      </c>
      <c r="P341" s="15">
        <v>3</v>
      </c>
      <c r="Q341" s="15">
        <v>660</v>
      </c>
      <c r="R341" s="15">
        <f t="shared" si="20"/>
        <v>0.198</v>
      </c>
      <c r="S341" s="15">
        <f t="shared" si="21"/>
        <v>18</v>
      </c>
      <c r="T341" s="15">
        <f t="shared" si="24"/>
        <v>1.188</v>
      </c>
      <c r="U341" s="15" t="s">
        <v>1225</v>
      </c>
      <c r="V341" s="15" t="s">
        <v>299</v>
      </c>
    </row>
    <row r="342" s="1" customFormat="1" ht="45" customHeight="1" spans="1:22">
      <c r="A342" s="11">
        <v>341</v>
      </c>
      <c r="B342" s="15" t="s">
        <v>367</v>
      </c>
      <c r="C342" s="13" t="str">
        <f t="shared" si="22"/>
        <v>鞠*蕾</v>
      </c>
      <c r="D342" s="14" t="s">
        <v>368</v>
      </c>
      <c r="E342" s="15" t="str">
        <f t="shared" si="23"/>
        <v>222405********1028</v>
      </c>
      <c r="F342" s="15" t="s">
        <v>8</v>
      </c>
      <c r="G342" s="16" t="s">
        <v>868</v>
      </c>
      <c r="H342" s="16" t="s">
        <v>1157</v>
      </c>
      <c r="I342" s="15" t="s">
        <v>199</v>
      </c>
      <c r="J342" s="17">
        <v>45460</v>
      </c>
      <c r="K342" s="15">
        <v>18742090472</v>
      </c>
      <c r="L342" s="17">
        <v>45566</v>
      </c>
      <c r="M342" s="17">
        <v>45566</v>
      </c>
      <c r="N342" s="15">
        <v>15</v>
      </c>
      <c r="O342" s="15">
        <v>18</v>
      </c>
      <c r="P342" s="15">
        <v>3</v>
      </c>
      <c r="Q342" s="15">
        <v>660</v>
      </c>
      <c r="R342" s="15">
        <f t="shared" si="20"/>
        <v>0.198</v>
      </c>
      <c r="S342" s="15">
        <f t="shared" si="21"/>
        <v>18</v>
      </c>
      <c r="T342" s="15">
        <f t="shared" si="24"/>
        <v>1.188</v>
      </c>
      <c r="U342" s="15" t="s">
        <v>1225</v>
      </c>
      <c r="V342" s="15" t="s">
        <v>299</v>
      </c>
    </row>
    <row r="343" s="1" customFormat="1" ht="45" customHeight="1" spans="1:22">
      <c r="A343" s="11">
        <v>342</v>
      </c>
      <c r="B343" s="15" t="s">
        <v>249</v>
      </c>
      <c r="C343" s="13" t="str">
        <f t="shared" si="22"/>
        <v>陈*聘</v>
      </c>
      <c r="D343" s="14" t="s">
        <v>250</v>
      </c>
      <c r="E343" s="15" t="str">
        <f t="shared" si="23"/>
        <v>411325********412X</v>
      </c>
      <c r="F343" s="15" t="s">
        <v>8</v>
      </c>
      <c r="G343" s="16" t="s">
        <v>868</v>
      </c>
      <c r="H343" s="16" t="s">
        <v>1226</v>
      </c>
      <c r="I343" s="15" t="s">
        <v>199</v>
      </c>
      <c r="J343" s="17">
        <v>45460</v>
      </c>
      <c r="K343" s="15">
        <v>15670671278</v>
      </c>
      <c r="L343" s="17">
        <v>45566</v>
      </c>
      <c r="M343" s="17">
        <v>45566</v>
      </c>
      <c r="N343" s="15">
        <v>15</v>
      </c>
      <c r="O343" s="15">
        <v>18</v>
      </c>
      <c r="P343" s="15">
        <v>3</v>
      </c>
      <c r="Q343" s="15">
        <v>660</v>
      </c>
      <c r="R343" s="15">
        <f t="shared" si="20"/>
        <v>0.198</v>
      </c>
      <c r="S343" s="15">
        <f t="shared" si="21"/>
        <v>18</v>
      </c>
      <c r="T343" s="15">
        <f t="shared" si="24"/>
        <v>1.188</v>
      </c>
      <c r="U343" s="15" t="s">
        <v>1225</v>
      </c>
      <c r="V343" s="15" t="s">
        <v>299</v>
      </c>
    </row>
    <row r="344" s="1" customFormat="1" ht="45" customHeight="1" spans="1:22">
      <c r="A344" s="11">
        <v>343</v>
      </c>
      <c r="B344" s="28" t="s">
        <v>306</v>
      </c>
      <c r="C344" s="13" t="str">
        <f t="shared" si="22"/>
        <v>权*竹</v>
      </c>
      <c r="D344" s="29" t="s">
        <v>307</v>
      </c>
      <c r="E344" s="15" t="str">
        <f t="shared" si="23"/>
        <v>210282********6325</v>
      </c>
      <c r="F344" s="28" t="s">
        <v>8</v>
      </c>
      <c r="G344" s="30" t="s">
        <v>1163</v>
      </c>
      <c r="H344" s="30" t="s">
        <v>1227</v>
      </c>
      <c r="I344" s="28" t="s">
        <v>199</v>
      </c>
      <c r="J344" s="27">
        <v>45461</v>
      </c>
      <c r="K344" s="28">
        <v>15566943228</v>
      </c>
      <c r="L344" s="27">
        <v>45566</v>
      </c>
      <c r="M344" s="27">
        <v>45566</v>
      </c>
      <c r="N344" s="28">
        <v>15</v>
      </c>
      <c r="O344" s="28">
        <v>0</v>
      </c>
      <c r="P344" s="28">
        <v>1</v>
      </c>
      <c r="Q344" s="28">
        <v>660</v>
      </c>
      <c r="R344" s="15">
        <f t="shared" si="20"/>
        <v>0.066</v>
      </c>
      <c r="S344" s="28">
        <f t="shared" si="21"/>
        <v>16</v>
      </c>
      <c r="T344" s="15">
        <f t="shared" si="24"/>
        <v>1.056</v>
      </c>
      <c r="U344" s="15" t="s">
        <v>1228</v>
      </c>
      <c r="V344" s="28" t="s">
        <v>299</v>
      </c>
    </row>
    <row r="345" s="1" customFormat="1" ht="45" customHeight="1" spans="1:22">
      <c r="A345" s="11">
        <v>344</v>
      </c>
      <c r="B345" s="28" t="s">
        <v>225</v>
      </c>
      <c r="C345" s="13" t="str">
        <f t="shared" si="22"/>
        <v>张*琪</v>
      </c>
      <c r="D345" s="29" t="s">
        <v>226</v>
      </c>
      <c r="E345" s="15" t="str">
        <f t="shared" si="23"/>
        <v>210321********524X</v>
      </c>
      <c r="F345" s="28" t="s">
        <v>8</v>
      </c>
      <c r="G345" s="30" t="s">
        <v>569</v>
      </c>
      <c r="H345" s="30" t="s">
        <v>1229</v>
      </c>
      <c r="I345" s="28" t="s">
        <v>199</v>
      </c>
      <c r="J345" s="27">
        <v>45461</v>
      </c>
      <c r="K345" s="28">
        <v>13841276201</v>
      </c>
      <c r="L345" s="27">
        <v>45566</v>
      </c>
      <c r="M345" s="27">
        <v>45566</v>
      </c>
      <c r="N345" s="28">
        <v>15</v>
      </c>
      <c r="O345" s="28">
        <v>0</v>
      </c>
      <c r="P345" s="28">
        <v>1</v>
      </c>
      <c r="Q345" s="28">
        <v>660</v>
      </c>
      <c r="R345" s="15">
        <f t="shared" si="20"/>
        <v>0.066</v>
      </c>
      <c r="S345" s="28">
        <f t="shared" si="21"/>
        <v>16</v>
      </c>
      <c r="T345" s="15">
        <f t="shared" si="24"/>
        <v>1.056</v>
      </c>
      <c r="U345" s="15" t="s">
        <v>1228</v>
      </c>
      <c r="V345" s="28" t="s">
        <v>299</v>
      </c>
    </row>
    <row r="346" s="1" customFormat="1" ht="45" customHeight="1" spans="1:22">
      <c r="A346" s="11">
        <v>345</v>
      </c>
      <c r="B346" s="15" t="s">
        <v>372</v>
      </c>
      <c r="C346" s="13" t="str">
        <f t="shared" si="22"/>
        <v>于*</v>
      </c>
      <c r="D346" s="14" t="s">
        <v>373</v>
      </c>
      <c r="E346" s="15" t="str">
        <f t="shared" si="23"/>
        <v>220382********1026</v>
      </c>
      <c r="F346" s="15" t="s">
        <v>8</v>
      </c>
      <c r="G346" s="16" t="s">
        <v>1203</v>
      </c>
      <c r="H346" s="16" t="s">
        <v>1230</v>
      </c>
      <c r="I346" s="15" t="s">
        <v>199</v>
      </c>
      <c r="J346" s="17">
        <v>45464</v>
      </c>
      <c r="K346" s="15">
        <v>13278425894</v>
      </c>
      <c r="L346" s="17">
        <v>45566</v>
      </c>
      <c r="M346" s="17">
        <v>45566</v>
      </c>
      <c r="N346" s="15">
        <v>15</v>
      </c>
      <c r="O346" s="15">
        <v>18</v>
      </c>
      <c r="P346" s="15">
        <v>3</v>
      </c>
      <c r="Q346" s="15">
        <v>660</v>
      </c>
      <c r="R346" s="15">
        <f t="shared" si="20"/>
        <v>0.198</v>
      </c>
      <c r="S346" s="15">
        <f t="shared" si="21"/>
        <v>18</v>
      </c>
      <c r="T346" s="15">
        <f t="shared" si="24"/>
        <v>1.188</v>
      </c>
      <c r="U346" s="15" t="s">
        <v>1225</v>
      </c>
      <c r="V346" s="15" t="s">
        <v>299</v>
      </c>
    </row>
    <row r="347" s="1" customFormat="1" ht="45" customHeight="1" spans="1:22">
      <c r="A347" s="11">
        <v>346</v>
      </c>
      <c r="B347" s="15" t="s">
        <v>324</v>
      </c>
      <c r="C347" s="13" t="str">
        <f t="shared" si="22"/>
        <v>邱*煌</v>
      </c>
      <c r="D347" s="14" t="s">
        <v>325</v>
      </c>
      <c r="E347" s="15" t="str">
        <f t="shared" si="23"/>
        <v>350581********451X</v>
      </c>
      <c r="F347" s="15" t="s">
        <v>8</v>
      </c>
      <c r="G347" s="16" t="s">
        <v>868</v>
      </c>
      <c r="H347" s="16" t="s">
        <v>1174</v>
      </c>
      <c r="I347" s="15" t="s">
        <v>199</v>
      </c>
      <c r="J347" s="17">
        <v>45460</v>
      </c>
      <c r="K347" s="15">
        <v>18876571361</v>
      </c>
      <c r="L347" s="17">
        <v>45566</v>
      </c>
      <c r="M347" s="17">
        <v>45566</v>
      </c>
      <c r="N347" s="15">
        <v>15</v>
      </c>
      <c r="O347" s="15">
        <v>18</v>
      </c>
      <c r="P347" s="15">
        <v>3</v>
      </c>
      <c r="Q347" s="15">
        <v>660</v>
      </c>
      <c r="R347" s="15">
        <f t="shared" si="20"/>
        <v>0.198</v>
      </c>
      <c r="S347" s="15">
        <f t="shared" si="21"/>
        <v>18</v>
      </c>
      <c r="T347" s="15">
        <f t="shared" si="24"/>
        <v>1.188</v>
      </c>
      <c r="U347" s="15" t="s">
        <v>1225</v>
      </c>
      <c r="V347" s="15" t="s">
        <v>299</v>
      </c>
    </row>
    <row r="348" s="1" customFormat="1" ht="45" customHeight="1" spans="1:22">
      <c r="A348" s="11">
        <v>347</v>
      </c>
      <c r="B348" s="15" t="s">
        <v>254</v>
      </c>
      <c r="C348" s="13" t="str">
        <f t="shared" si="22"/>
        <v>樊*欣</v>
      </c>
      <c r="D348" s="14" t="s">
        <v>255</v>
      </c>
      <c r="E348" s="15" t="str">
        <f t="shared" si="23"/>
        <v>220582********3929</v>
      </c>
      <c r="F348" s="15" t="s">
        <v>8</v>
      </c>
      <c r="G348" s="16" t="s">
        <v>1163</v>
      </c>
      <c r="H348" s="16" t="s">
        <v>1214</v>
      </c>
      <c r="I348" s="15" t="s">
        <v>199</v>
      </c>
      <c r="J348" s="17">
        <v>45461</v>
      </c>
      <c r="K348" s="15">
        <v>18340404921</v>
      </c>
      <c r="L348" s="17">
        <v>45566</v>
      </c>
      <c r="M348" s="17">
        <v>45566</v>
      </c>
      <c r="N348" s="15">
        <v>15</v>
      </c>
      <c r="O348" s="15">
        <v>18</v>
      </c>
      <c r="P348" s="15">
        <v>3</v>
      </c>
      <c r="Q348" s="15">
        <v>660</v>
      </c>
      <c r="R348" s="15">
        <f t="shared" ref="R348:R411" si="25">Q348*P348/10000</f>
        <v>0.198</v>
      </c>
      <c r="S348" s="15">
        <f t="shared" si="21"/>
        <v>18</v>
      </c>
      <c r="T348" s="15">
        <f t="shared" si="24"/>
        <v>1.188</v>
      </c>
      <c r="U348" s="15" t="s">
        <v>1225</v>
      </c>
      <c r="V348" s="15" t="s">
        <v>299</v>
      </c>
    </row>
    <row r="349" s="1" customFormat="1" ht="45" customHeight="1" spans="1:22">
      <c r="A349" s="11">
        <v>348</v>
      </c>
      <c r="B349" s="15" t="s">
        <v>228</v>
      </c>
      <c r="C349" s="13" t="str">
        <f t="shared" si="22"/>
        <v>刘*</v>
      </c>
      <c r="D349" s="14" t="s">
        <v>229</v>
      </c>
      <c r="E349" s="15" t="str">
        <f t="shared" si="23"/>
        <v>210726********2919</v>
      </c>
      <c r="F349" s="15" t="s">
        <v>8</v>
      </c>
      <c r="G349" s="16" t="s">
        <v>868</v>
      </c>
      <c r="H349" s="16" t="s">
        <v>1173</v>
      </c>
      <c r="I349" s="15" t="s">
        <v>199</v>
      </c>
      <c r="J349" s="17">
        <v>45460</v>
      </c>
      <c r="K349" s="15">
        <v>18342657102</v>
      </c>
      <c r="L349" s="17">
        <v>45566</v>
      </c>
      <c r="M349" s="17">
        <v>45566</v>
      </c>
      <c r="N349" s="15">
        <v>15</v>
      </c>
      <c r="O349" s="15">
        <v>18</v>
      </c>
      <c r="P349" s="15">
        <v>3</v>
      </c>
      <c r="Q349" s="15">
        <v>660</v>
      </c>
      <c r="R349" s="15">
        <f t="shared" si="25"/>
        <v>0.198</v>
      </c>
      <c r="S349" s="15">
        <f t="shared" si="21"/>
        <v>18</v>
      </c>
      <c r="T349" s="15">
        <f t="shared" si="24"/>
        <v>1.188</v>
      </c>
      <c r="U349" s="15" t="s">
        <v>1225</v>
      </c>
      <c r="V349" s="15" t="s">
        <v>299</v>
      </c>
    </row>
    <row r="350" s="1" customFormat="1" ht="45" customHeight="1" spans="1:22">
      <c r="A350" s="11">
        <v>349</v>
      </c>
      <c r="B350" s="15" t="s">
        <v>212</v>
      </c>
      <c r="C350" s="13" t="str">
        <f t="shared" si="22"/>
        <v>周*</v>
      </c>
      <c r="D350" s="14" t="s">
        <v>213</v>
      </c>
      <c r="E350" s="15" t="str">
        <f t="shared" si="23"/>
        <v>210682********5722</v>
      </c>
      <c r="F350" s="15" t="s">
        <v>8</v>
      </c>
      <c r="G350" s="16" t="s">
        <v>378</v>
      </c>
      <c r="H350" s="16" t="s">
        <v>1231</v>
      </c>
      <c r="I350" s="15" t="s">
        <v>206</v>
      </c>
      <c r="J350" s="17">
        <v>45464</v>
      </c>
      <c r="K350" s="15">
        <v>18241541756</v>
      </c>
      <c r="L350" s="17">
        <v>45566</v>
      </c>
      <c r="M350" s="17">
        <v>45566</v>
      </c>
      <c r="N350" s="15">
        <v>15</v>
      </c>
      <c r="O350" s="15">
        <v>18</v>
      </c>
      <c r="P350" s="15">
        <v>3</v>
      </c>
      <c r="Q350" s="15">
        <v>1320</v>
      </c>
      <c r="R350" s="15">
        <f t="shared" si="25"/>
        <v>0.396</v>
      </c>
      <c r="S350" s="15">
        <f t="shared" si="21"/>
        <v>18</v>
      </c>
      <c r="T350" s="15">
        <f t="shared" si="24"/>
        <v>2.376</v>
      </c>
      <c r="U350" s="15" t="s">
        <v>1225</v>
      </c>
      <c r="V350" s="15" t="s">
        <v>299</v>
      </c>
    </row>
    <row r="351" s="1" customFormat="1" ht="45" customHeight="1" spans="1:22">
      <c r="A351" s="11">
        <v>350</v>
      </c>
      <c r="B351" s="15" t="s">
        <v>219</v>
      </c>
      <c r="C351" s="13" t="str">
        <f t="shared" si="22"/>
        <v>李*</v>
      </c>
      <c r="D351" s="14" t="s">
        <v>220</v>
      </c>
      <c r="E351" s="15" t="str">
        <f t="shared" si="23"/>
        <v>210522********262X</v>
      </c>
      <c r="F351" s="15" t="s">
        <v>8</v>
      </c>
      <c r="G351" s="16" t="s">
        <v>703</v>
      </c>
      <c r="H351" s="16" t="s">
        <v>1232</v>
      </c>
      <c r="I351" s="15" t="s">
        <v>199</v>
      </c>
      <c r="J351" s="17">
        <v>45478</v>
      </c>
      <c r="K351" s="15">
        <v>13124141403</v>
      </c>
      <c r="L351" s="17">
        <v>45566</v>
      </c>
      <c r="M351" s="17">
        <v>45566</v>
      </c>
      <c r="N351" s="15">
        <v>15</v>
      </c>
      <c r="O351" s="15">
        <v>18</v>
      </c>
      <c r="P351" s="15">
        <v>3</v>
      </c>
      <c r="Q351" s="15">
        <v>660</v>
      </c>
      <c r="R351" s="15">
        <f t="shared" si="25"/>
        <v>0.198</v>
      </c>
      <c r="S351" s="15">
        <f t="shared" si="21"/>
        <v>18</v>
      </c>
      <c r="T351" s="15">
        <f t="shared" si="24"/>
        <v>1.188</v>
      </c>
      <c r="U351" s="15" t="s">
        <v>1225</v>
      </c>
      <c r="V351" s="15" t="s">
        <v>299</v>
      </c>
    </row>
    <row r="352" s="1" customFormat="1" ht="45" customHeight="1" spans="1:22">
      <c r="A352" s="11">
        <v>351</v>
      </c>
      <c r="B352" s="15" t="s">
        <v>394</v>
      </c>
      <c r="C352" s="13" t="str">
        <f t="shared" si="22"/>
        <v>王*慧</v>
      </c>
      <c r="D352" s="14" t="s">
        <v>395</v>
      </c>
      <c r="E352" s="15" t="str">
        <f t="shared" si="23"/>
        <v>210422********1524</v>
      </c>
      <c r="F352" s="15" t="s">
        <v>8</v>
      </c>
      <c r="G352" s="16" t="s">
        <v>400</v>
      </c>
      <c r="H352" s="16" t="s">
        <v>726</v>
      </c>
      <c r="I352" s="15" t="s">
        <v>199</v>
      </c>
      <c r="J352" s="17">
        <v>45465</v>
      </c>
      <c r="K352" s="15">
        <v>15241433845</v>
      </c>
      <c r="L352" s="17">
        <v>45566</v>
      </c>
      <c r="M352" s="17">
        <v>45566</v>
      </c>
      <c r="N352" s="15">
        <v>15</v>
      </c>
      <c r="O352" s="15">
        <v>18</v>
      </c>
      <c r="P352" s="15">
        <v>3</v>
      </c>
      <c r="Q352" s="15">
        <v>660</v>
      </c>
      <c r="R352" s="15">
        <f t="shared" si="25"/>
        <v>0.198</v>
      </c>
      <c r="S352" s="15">
        <f t="shared" si="21"/>
        <v>18</v>
      </c>
      <c r="T352" s="15">
        <f t="shared" si="24"/>
        <v>1.188</v>
      </c>
      <c r="U352" s="15" t="s">
        <v>1225</v>
      </c>
      <c r="V352" s="15" t="s">
        <v>299</v>
      </c>
    </row>
    <row r="353" s="1" customFormat="1" ht="45" customHeight="1" spans="1:22">
      <c r="A353" s="11">
        <v>352</v>
      </c>
      <c r="B353" s="15" t="s">
        <v>285</v>
      </c>
      <c r="C353" s="13" t="str">
        <f t="shared" si="22"/>
        <v>张*文</v>
      </c>
      <c r="D353" s="41" t="s">
        <v>286</v>
      </c>
      <c r="E353" s="15" t="str">
        <f t="shared" si="23"/>
        <v>210522********1723</v>
      </c>
      <c r="F353" s="15" t="s">
        <v>8</v>
      </c>
      <c r="G353" s="16" t="s">
        <v>1233</v>
      </c>
      <c r="H353" s="16" t="s">
        <v>1234</v>
      </c>
      <c r="I353" s="15" t="s">
        <v>199</v>
      </c>
      <c r="J353" s="17">
        <v>45471</v>
      </c>
      <c r="K353" s="15">
        <v>13841498288</v>
      </c>
      <c r="L353" s="17">
        <v>45597</v>
      </c>
      <c r="M353" s="17">
        <v>45597</v>
      </c>
      <c r="N353" s="15">
        <v>14</v>
      </c>
      <c r="O353" s="15">
        <v>19</v>
      </c>
      <c r="P353" s="15">
        <v>3</v>
      </c>
      <c r="Q353" s="15">
        <v>660</v>
      </c>
      <c r="R353" s="15">
        <f t="shared" si="25"/>
        <v>0.198</v>
      </c>
      <c r="S353" s="15">
        <f t="shared" si="21"/>
        <v>17</v>
      </c>
      <c r="T353" s="15">
        <f t="shared" si="24"/>
        <v>1.122</v>
      </c>
      <c r="U353" s="15" t="s">
        <v>1235</v>
      </c>
      <c r="V353" s="15" t="s">
        <v>299</v>
      </c>
    </row>
    <row r="354" s="1" customFormat="1" ht="45" customHeight="1" spans="1:22">
      <c r="A354" s="11">
        <v>353</v>
      </c>
      <c r="B354" s="15" t="s">
        <v>358</v>
      </c>
      <c r="C354" s="13" t="str">
        <f t="shared" si="22"/>
        <v>张*欣</v>
      </c>
      <c r="D354" s="14" t="s">
        <v>359</v>
      </c>
      <c r="E354" s="15" t="str">
        <f t="shared" si="23"/>
        <v>210522********352X</v>
      </c>
      <c r="F354" s="15" t="s">
        <v>8</v>
      </c>
      <c r="G354" s="16" t="s">
        <v>1236</v>
      </c>
      <c r="H354" s="16" t="s">
        <v>1237</v>
      </c>
      <c r="I354" s="15" t="s">
        <v>199</v>
      </c>
      <c r="J354" s="17">
        <v>45461</v>
      </c>
      <c r="K354" s="15">
        <v>15041402536</v>
      </c>
      <c r="L354" s="17">
        <v>45597</v>
      </c>
      <c r="M354" s="17">
        <v>45597</v>
      </c>
      <c r="N354" s="15">
        <v>14</v>
      </c>
      <c r="O354" s="15">
        <v>19</v>
      </c>
      <c r="P354" s="15">
        <v>3</v>
      </c>
      <c r="Q354" s="15">
        <v>660</v>
      </c>
      <c r="R354" s="15">
        <f t="shared" si="25"/>
        <v>0.198</v>
      </c>
      <c r="S354" s="15">
        <f t="shared" si="21"/>
        <v>17</v>
      </c>
      <c r="T354" s="15">
        <f t="shared" si="24"/>
        <v>1.122</v>
      </c>
      <c r="U354" s="15" t="s">
        <v>1235</v>
      </c>
      <c r="V354" s="15" t="s">
        <v>299</v>
      </c>
    </row>
    <row r="355" s="1" customFormat="1" ht="45" customHeight="1" spans="1:22">
      <c r="A355" s="11">
        <v>354</v>
      </c>
      <c r="B355" s="15" t="s">
        <v>398</v>
      </c>
      <c r="C355" s="13" t="str">
        <f t="shared" si="22"/>
        <v>贾*欣</v>
      </c>
      <c r="D355" s="14" t="s">
        <v>399</v>
      </c>
      <c r="E355" s="15" t="str">
        <f t="shared" si="23"/>
        <v>520201********082X</v>
      </c>
      <c r="F355" s="15" t="s">
        <v>8</v>
      </c>
      <c r="G355" s="16" t="s">
        <v>291</v>
      </c>
      <c r="H355" s="16" t="s">
        <v>1238</v>
      </c>
      <c r="I355" s="15" t="s">
        <v>199</v>
      </c>
      <c r="J355" s="17">
        <v>45473</v>
      </c>
      <c r="K355" s="15">
        <v>15942446138</v>
      </c>
      <c r="L355" s="17">
        <v>45627</v>
      </c>
      <c r="M355" s="17">
        <v>45627</v>
      </c>
      <c r="N355" s="15">
        <v>13</v>
      </c>
      <c r="O355" s="15">
        <v>20</v>
      </c>
      <c r="P355" s="15">
        <v>3</v>
      </c>
      <c r="Q355" s="15">
        <v>660</v>
      </c>
      <c r="R355" s="15">
        <f t="shared" si="25"/>
        <v>0.198</v>
      </c>
      <c r="S355" s="15">
        <f t="shared" si="21"/>
        <v>16</v>
      </c>
      <c r="T355" s="15">
        <f t="shared" si="24"/>
        <v>1.056</v>
      </c>
      <c r="U355" s="15" t="s">
        <v>1239</v>
      </c>
      <c r="V355" s="15" t="s">
        <v>299</v>
      </c>
    </row>
    <row r="356" s="1" customFormat="1" ht="45" customHeight="1" spans="1:22">
      <c r="A356" s="11">
        <v>355</v>
      </c>
      <c r="B356" s="15" t="s">
        <v>310</v>
      </c>
      <c r="C356" s="13" t="str">
        <f t="shared" si="22"/>
        <v>薛*霖</v>
      </c>
      <c r="D356" s="14" t="s">
        <v>311</v>
      </c>
      <c r="E356" s="15" t="str">
        <f t="shared" si="23"/>
        <v>210522********112X</v>
      </c>
      <c r="F356" s="15" t="s">
        <v>8</v>
      </c>
      <c r="G356" s="16" t="s">
        <v>617</v>
      </c>
      <c r="H356" s="16" t="s">
        <v>409</v>
      </c>
      <c r="I356" s="15" t="s">
        <v>199</v>
      </c>
      <c r="J356" s="17">
        <v>45463</v>
      </c>
      <c r="K356" s="15">
        <v>18741410645</v>
      </c>
      <c r="L356" s="17">
        <v>45627</v>
      </c>
      <c r="M356" s="17">
        <v>45627</v>
      </c>
      <c r="N356" s="15">
        <v>13</v>
      </c>
      <c r="O356" s="15">
        <v>20</v>
      </c>
      <c r="P356" s="15">
        <v>3</v>
      </c>
      <c r="Q356" s="15">
        <v>660</v>
      </c>
      <c r="R356" s="15">
        <f t="shared" si="25"/>
        <v>0.198</v>
      </c>
      <c r="S356" s="15">
        <f t="shared" si="21"/>
        <v>16</v>
      </c>
      <c r="T356" s="15">
        <f t="shared" si="24"/>
        <v>1.056</v>
      </c>
      <c r="U356" s="15" t="s">
        <v>1239</v>
      </c>
      <c r="V356" s="15" t="s">
        <v>299</v>
      </c>
    </row>
    <row r="357" s="1" customFormat="1" ht="45" customHeight="1" spans="1:22">
      <c r="A357" s="11">
        <v>356</v>
      </c>
      <c r="B357" s="15" t="s">
        <v>389</v>
      </c>
      <c r="C357" s="13" t="str">
        <f t="shared" si="22"/>
        <v>张*</v>
      </c>
      <c r="D357" s="41" t="s">
        <v>390</v>
      </c>
      <c r="E357" s="15" t="str">
        <f t="shared" si="23"/>
        <v>210321********0621</v>
      </c>
      <c r="F357" s="15" t="s">
        <v>8</v>
      </c>
      <c r="G357" s="16" t="s">
        <v>1203</v>
      </c>
      <c r="H357" s="16" t="s">
        <v>1230</v>
      </c>
      <c r="I357" s="15" t="s">
        <v>199</v>
      </c>
      <c r="J357" s="17">
        <v>45464</v>
      </c>
      <c r="K357" s="15">
        <v>18643630584</v>
      </c>
      <c r="L357" s="17">
        <v>45627</v>
      </c>
      <c r="M357" s="17">
        <v>45627</v>
      </c>
      <c r="N357" s="15">
        <v>13</v>
      </c>
      <c r="O357" s="15">
        <v>20</v>
      </c>
      <c r="P357" s="15">
        <v>3</v>
      </c>
      <c r="Q357" s="15">
        <v>660</v>
      </c>
      <c r="R357" s="15">
        <f t="shared" si="25"/>
        <v>0.198</v>
      </c>
      <c r="S357" s="15">
        <f t="shared" si="21"/>
        <v>16</v>
      </c>
      <c r="T357" s="15">
        <f t="shared" si="24"/>
        <v>1.056</v>
      </c>
      <c r="U357" s="15" t="s">
        <v>1239</v>
      </c>
      <c r="V357" s="15" t="s">
        <v>299</v>
      </c>
    </row>
    <row r="358" s="1" customFormat="1" ht="45" customHeight="1" spans="1:22">
      <c r="A358" s="11">
        <v>357</v>
      </c>
      <c r="B358" s="15" t="s">
        <v>208</v>
      </c>
      <c r="C358" s="13" t="str">
        <f t="shared" si="22"/>
        <v>孙*明</v>
      </c>
      <c r="D358" s="41" t="s">
        <v>209</v>
      </c>
      <c r="E358" s="15" t="str">
        <f t="shared" si="23"/>
        <v>211224********5622</v>
      </c>
      <c r="F358" s="15" t="s">
        <v>8</v>
      </c>
      <c r="G358" s="16" t="s">
        <v>1240</v>
      </c>
      <c r="H358" s="16" t="s">
        <v>1107</v>
      </c>
      <c r="I358" s="15" t="s">
        <v>199</v>
      </c>
      <c r="J358" s="17">
        <v>45085</v>
      </c>
      <c r="K358" s="15">
        <v>18241025190</v>
      </c>
      <c r="L358" s="17">
        <v>45658</v>
      </c>
      <c r="M358" s="17">
        <v>45658</v>
      </c>
      <c r="N358" s="15">
        <v>12</v>
      </c>
      <c r="O358" s="15">
        <v>21</v>
      </c>
      <c r="P358" s="15">
        <v>3</v>
      </c>
      <c r="Q358" s="15">
        <v>660</v>
      </c>
      <c r="R358" s="15">
        <f t="shared" si="25"/>
        <v>0.198</v>
      </c>
      <c r="S358" s="15">
        <f t="shared" si="21"/>
        <v>15</v>
      </c>
      <c r="T358" s="15">
        <f t="shared" si="24"/>
        <v>0.99</v>
      </c>
      <c r="U358" s="15" t="s">
        <v>1241</v>
      </c>
      <c r="V358" s="15" t="s">
        <v>299</v>
      </c>
    </row>
    <row r="359" s="1" customFormat="1" ht="45" customHeight="1" spans="1:22">
      <c r="A359" s="11">
        <v>358</v>
      </c>
      <c r="B359" s="15" t="s">
        <v>262</v>
      </c>
      <c r="C359" s="13" t="str">
        <f t="shared" si="22"/>
        <v>张*</v>
      </c>
      <c r="D359" s="41" t="s">
        <v>263</v>
      </c>
      <c r="E359" s="15" t="str">
        <f t="shared" si="23"/>
        <v>210522********1728</v>
      </c>
      <c r="F359" s="15" t="s">
        <v>8</v>
      </c>
      <c r="G359" s="16" t="s">
        <v>569</v>
      </c>
      <c r="H359" s="16" t="s">
        <v>1242</v>
      </c>
      <c r="I359" s="15" t="s">
        <v>199</v>
      </c>
      <c r="J359" s="17">
        <v>45461</v>
      </c>
      <c r="K359" s="15">
        <v>19541403255</v>
      </c>
      <c r="L359" s="17">
        <v>45658</v>
      </c>
      <c r="M359" s="17">
        <v>45658</v>
      </c>
      <c r="N359" s="15">
        <v>12</v>
      </c>
      <c r="O359" s="15">
        <v>21</v>
      </c>
      <c r="P359" s="15">
        <v>3</v>
      </c>
      <c r="Q359" s="15">
        <v>660</v>
      </c>
      <c r="R359" s="15">
        <f t="shared" si="25"/>
        <v>0.198</v>
      </c>
      <c r="S359" s="15">
        <f t="shared" si="21"/>
        <v>15</v>
      </c>
      <c r="T359" s="15">
        <f t="shared" si="24"/>
        <v>0.99</v>
      </c>
      <c r="U359" s="15" t="s">
        <v>1241</v>
      </c>
      <c r="V359" s="15" t="s">
        <v>299</v>
      </c>
    </row>
    <row r="360" s="1" customFormat="1" ht="45" customHeight="1" spans="1:22">
      <c r="A360" s="11">
        <v>359</v>
      </c>
      <c r="B360" s="15" t="s">
        <v>402</v>
      </c>
      <c r="C360" s="13" t="str">
        <f t="shared" si="22"/>
        <v>王*懿</v>
      </c>
      <c r="D360" s="41" t="s">
        <v>403</v>
      </c>
      <c r="E360" s="15" t="str">
        <f t="shared" si="23"/>
        <v>210504********0300</v>
      </c>
      <c r="F360" s="15" t="s">
        <v>8</v>
      </c>
      <c r="G360" s="16" t="s">
        <v>408</v>
      </c>
      <c r="H360" s="16" t="s">
        <v>621</v>
      </c>
      <c r="I360" s="15" t="s">
        <v>199</v>
      </c>
      <c r="J360" s="17">
        <v>45467</v>
      </c>
      <c r="K360" s="15">
        <v>13050279091</v>
      </c>
      <c r="L360" s="17">
        <v>45689</v>
      </c>
      <c r="M360" s="17">
        <v>45689</v>
      </c>
      <c r="N360" s="15">
        <v>11</v>
      </c>
      <c r="O360" s="15">
        <v>22</v>
      </c>
      <c r="P360" s="15">
        <v>3</v>
      </c>
      <c r="Q360" s="15">
        <v>660</v>
      </c>
      <c r="R360" s="15">
        <f t="shared" si="25"/>
        <v>0.198</v>
      </c>
      <c r="S360" s="15">
        <f t="shared" si="21"/>
        <v>14</v>
      </c>
      <c r="T360" s="15">
        <f t="shared" si="24"/>
        <v>0.924</v>
      </c>
      <c r="U360" s="15" t="s">
        <v>1243</v>
      </c>
      <c r="V360" s="15" t="s">
        <v>299</v>
      </c>
    </row>
    <row r="361" s="1" customFormat="1" ht="45" customHeight="1" spans="1:22">
      <c r="A361" s="11">
        <v>360</v>
      </c>
      <c r="B361" s="15" t="s">
        <v>350</v>
      </c>
      <c r="C361" s="13" t="str">
        <f t="shared" si="22"/>
        <v>李*</v>
      </c>
      <c r="D361" s="14" t="s">
        <v>351</v>
      </c>
      <c r="E361" s="15" t="str">
        <f t="shared" si="23"/>
        <v>210522********0010</v>
      </c>
      <c r="F361" s="15" t="s">
        <v>8</v>
      </c>
      <c r="G361" s="16" t="s">
        <v>341</v>
      </c>
      <c r="H361" s="16" t="s">
        <v>666</v>
      </c>
      <c r="I361" s="15" t="s">
        <v>199</v>
      </c>
      <c r="J361" s="17">
        <v>45461</v>
      </c>
      <c r="K361" s="15">
        <v>15694241848</v>
      </c>
      <c r="L361" s="17">
        <v>45717</v>
      </c>
      <c r="M361" s="17">
        <v>45717</v>
      </c>
      <c r="N361" s="15">
        <v>10</v>
      </c>
      <c r="O361" s="15">
        <v>23</v>
      </c>
      <c r="P361" s="15">
        <v>3</v>
      </c>
      <c r="Q361" s="15">
        <v>660</v>
      </c>
      <c r="R361" s="15">
        <f t="shared" si="25"/>
        <v>0.198</v>
      </c>
      <c r="S361" s="15">
        <f t="shared" si="21"/>
        <v>13</v>
      </c>
      <c r="T361" s="15">
        <f t="shared" si="24"/>
        <v>0.858</v>
      </c>
      <c r="U361" s="15" t="s">
        <v>1244</v>
      </c>
      <c r="V361" s="15" t="s">
        <v>299</v>
      </c>
    </row>
    <row r="362" s="1" customFormat="1" ht="45" customHeight="1" spans="1:22">
      <c r="A362" s="11">
        <v>361</v>
      </c>
      <c r="B362" s="15" t="s">
        <v>336</v>
      </c>
      <c r="C362" s="13" t="str">
        <f t="shared" si="22"/>
        <v>张*鑫</v>
      </c>
      <c r="D362" s="14" t="s">
        <v>337</v>
      </c>
      <c r="E362" s="15" t="str">
        <f t="shared" si="23"/>
        <v>150404********1126</v>
      </c>
      <c r="F362" s="15" t="s">
        <v>8</v>
      </c>
      <c r="G362" s="16" t="s">
        <v>1245</v>
      </c>
      <c r="H362" s="16" t="s">
        <v>1246</v>
      </c>
      <c r="I362" s="15" t="s">
        <v>199</v>
      </c>
      <c r="J362" s="17">
        <v>45097</v>
      </c>
      <c r="K362" s="15">
        <v>18647269138</v>
      </c>
      <c r="L362" s="17">
        <v>45717</v>
      </c>
      <c r="M362" s="17">
        <v>45717</v>
      </c>
      <c r="N362" s="15">
        <v>10</v>
      </c>
      <c r="O362" s="15">
        <v>23</v>
      </c>
      <c r="P362" s="15">
        <v>3</v>
      </c>
      <c r="Q362" s="15">
        <v>660</v>
      </c>
      <c r="R362" s="15">
        <f t="shared" si="25"/>
        <v>0.198</v>
      </c>
      <c r="S362" s="15">
        <f t="shared" si="21"/>
        <v>13</v>
      </c>
      <c r="T362" s="15">
        <f t="shared" si="24"/>
        <v>0.858</v>
      </c>
      <c r="U362" s="15" t="s">
        <v>1244</v>
      </c>
      <c r="V362" s="15" t="s">
        <v>299</v>
      </c>
    </row>
    <row r="363" s="1" customFormat="1" ht="45" customHeight="1" spans="1:22">
      <c r="A363" s="11">
        <v>362</v>
      </c>
      <c r="B363" s="15" t="s">
        <v>281</v>
      </c>
      <c r="C363" s="13" t="str">
        <f t="shared" si="22"/>
        <v>张*羽</v>
      </c>
      <c r="D363" s="14" t="s">
        <v>282</v>
      </c>
      <c r="E363" s="15" t="str">
        <f t="shared" si="23"/>
        <v>210522********0029</v>
      </c>
      <c r="F363" s="15" t="s">
        <v>8</v>
      </c>
      <c r="G363" s="16" t="s">
        <v>356</v>
      </c>
      <c r="H363" s="16" t="s">
        <v>983</v>
      </c>
      <c r="I363" s="15" t="s">
        <v>199</v>
      </c>
      <c r="J363" s="17">
        <v>45098</v>
      </c>
      <c r="K363" s="15">
        <v>19824441668</v>
      </c>
      <c r="L363" s="17">
        <v>45717</v>
      </c>
      <c r="M363" s="17">
        <v>45717</v>
      </c>
      <c r="N363" s="15">
        <v>10</v>
      </c>
      <c r="O363" s="15">
        <v>23</v>
      </c>
      <c r="P363" s="15">
        <v>3</v>
      </c>
      <c r="Q363" s="15">
        <v>660</v>
      </c>
      <c r="R363" s="15">
        <f t="shared" si="25"/>
        <v>0.198</v>
      </c>
      <c r="S363" s="15">
        <f t="shared" si="21"/>
        <v>13</v>
      </c>
      <c r="T363" s="15">
        <f t="shared" si="24"/>
        <v>0.858</v>
      </c>
      <c r="U363" s="15" t="s">
        <v>1244</v>
      </c>
      <c r="V363" s="15" t="s">
        <v>299</v>
      </c>
    </row>
    <row r="364" s="1" customFormat="1" ht="45" customHeight="1" spans="1:22">
      <c r="A364" s="11">
        <v>363</v>
      </c>
      <c r="B364" s="15" t="s">
        <v>294</v>
      </c>
      <c r="C364" s="13" t="str">
        <f t="shared" si="22"/>
        <v>张*</v>
      </c>
      <c r="D364" s="14" t="s">
        <v>295</v>
      </c>
      <c r="E364" s="15" t="str">
        <f t="shared" si="23"/>
        <v>230126********5176</v>
      </c>
      <c r="F364" s="15" t="s">
        <v>8</v>
      </c>
      <c r="G364" s="16" t="s">
        <v>868</v>
      </c>
      <c r="H364" s="16" t="s">
        <v>1174</v>
      </c>
      <c r="I364" s="15" t="s">
        <v>199</v>
      </c>
      <c r="J364" s="17">
        <v>45460</v>
      </c>
      <c r="K364" s="15">
        <v>18646073502</v>
      </c>
      <c r="L364" s="17">
        <v>45748</v>
      </c>
      <c r="M364" s="17">
        <v>45748</v>
      </c>
      <c r="N364" s="15">
        <v>9</v>
      </c>
      <c r="O364" s="15">
        <v>24</v>
      </c>
      <c r="P364" s="15">
        <v>3</v>
      </c>
      <c r="Q364" s="15">
        <v>660</v>
      </c>
      <c r="R364" s="15">
        <f t="shared" si="25"/>
        <v>0.198</v>
      </c>
      <c r="S364" s="15">
        <f t="shared" si="21"/>
        <v>12</v>
      </c>
      <c r="T364" s="15">
        <f t="shared" si="24"/>
        <v>0.792</v>
      </c>
      <c r="U364" s="15" t="s">
        <v>1247</v>
      </c>
      <c r="V364" s="15" t="s">
        <v>299</v>
      </c>
    </row>
    <row r="365" s="1" customFormat="1" ht="45" customHeight="1" spans="1:22">
      <c r="A365" s="11">
        <v>364</v>
      </c>
      <c r="B365" s="15" t="s">
        <v>322</v>
      </c>
      <c r="C365" s="13" t="str">
        <f t="shared" si="22"/>
        <v>赵*杰</v>
      </c>
      <c r="D365" s="14" t="s">
        <v>323</v>
      </c>
      <c r="E365" s="15" t="str">
        <f t="shared" si="23"/>
        <v>220524********0012</v>
      </c>
      <c r="F365" s="15" t="s">
        <v>8</v>
      </c>
      <c r="G365" s="16" t="s">
        <v>246</v>
      </c>
      <c r="H365" s="16" t="s">
        <v>1248</v>
      </c>
      <c r="I365" s="15" t="s">
        <v>199</v>
      </c>
      <c r="J365" s="17">
        <v>45098</v>
      </c>
      <c r="K365" s="15">
        <v>15174025256</v>
      </c>
      <c r="L365" s="17">
        <v>45748</v>
      </c>
      <c r="M365" s="17">
        <v>45748</v>
      </c>
      <c r="N365" s="15">
        <v>9</v>
      </c>
      <c r="O365" s="15">
        <v>24</v>
      </c>
      <c r="P365" s="15">
        <v>3</v>
      </c>
      <c r="Q365" s="15">
        <v>660</v>
      </c>
      <c r="R365" s="15">
        <f t="shared" si="25"/>
        <v>0.198</v>
      </c>
      <c r="S365" s="15">
        <f t="shared" si="21"/>
        <v>12</v>
      </c>
      <c r="T365" s="15">
        <f t="shared" si="24"/>
        <v>0.792</v>
      </c>
      <c r="U365" s="15" t="s">
        <v>1247</v>
      </c>
      <c r="V365" s="15" t="s">
        <v>299</v>
      </c>
    </row>
    <row r="366" s="1" customFormat="1" ht="45" customHeight="1" spans="1:22">
      <c r="A366" s="11">
        <v>365</v>
      </c>
      <c r="B366" s="15" t="s">
        <v>300</v>
      </c>
      <c r="C366" s="13" t="str">
        <f t="shared" si="22"/>
        <v>谢*彤</v>
      </c>
      <c r="D366" s="14" t="s">
        <v>301</v>
      </c>
      <c r="E366" s="15" t="str">
        <f t="shared" si="23"/>
        <v>210502********0324</v>
      </c>
      <c r="F366" s="15" t="s">
        <v>8</v>
      </c>
      <c r="G366" s="16" t="s">
        <v>1249</v>
      </c>
      <c r="H366" s="16" t="s">
        <v>1248</v>
      </c>
      <c r="I366" s="15" t="s">
        <v>199</v>
      </c>
      <c r="J366" s="17">
        <v>45473</v>
      </c>
      <c r="K366" s="15">
        <v>13941450037</v>
      </c>
      <c r="L366" s="17">
        <v>45778</v>
      </c>
      <c r="M366" s="17">
        <v>45778</v>
      </c>
      <c r="N366" s="15">
        <v>8</v>
      </c>
      <c r="O366" s="15">
        <v>25</v>
      </c>
      <c r="P366" s="15">
        <v>3</v>
      </c>
      <c r="Q366" s="15">
        <v>660</v>
      </c>
      <c r="R366" s="15">
        <f t="shared" si="25"/>
        <v>0.198</v>
      </c>
      <c r="S366" s="15">
        <f t="shared" si="21"/>
        <v>11</v>
      </c>
      <c r="T366" s="15">
        <f t="shared" si="24"/>
        <v>0.726</v>
      </c>
      <c r="U366" s="15" t="s">
        <v>1250</v>
      </c>
      <c r="V366" s="15" t="s">
        <v>299</v>
      </c>
    </row>
    <row r="367" s="1" customFormat="1" ht="45" customHeight="1" spans="1:22">
      <c r="A367" s="11">
        <v>366</v>
      </c>
      <c r="B367" s="15" t="s">
        <v>330</v>
      </c>
      <c r="C367" s="13" t="str">
        <f t="shared" si="22"/>
        <v>王*鹤</v>
      </c>
      <c r="D367" s="14" t="s">
        <v>331</v>
      </c>
      <c r="E367" s="15" t="str">
        <f t="shared" si="23"/>
        <v>210522********4126</v>
      </c>
      <c r="F367" s="15" t="s">
        <v>8</v>
      </c>
      <c r="G367" s="16" t="s">
        <v>302</v>
      </c>
      <c r="H367" s="16" t="s">
        <v>1251</v>
      </c>
      <c r="I367" s="15" t="s">
        <v>199</v>
      </c>
      <c r="J367" s="17">
        <v>45474</v>
      </c>
      <c r="K367" s="15">
        <v>17672555879</v>
      </c>
      <c r="L367" s="17">
        <v>45778</v>
      </c>
      <c r="M367" s="17">
        <v>45778</v>
      </c>
      <c r="N367" s="15">
        <v>8</v>
      </c>
      <c r="O367" s="15">
        <v>25</v>
      </c>
      <c r="P367" s="15">
        <v>3</v>
      </c>
      <c r="Q367" s="15">
        <v>660</v>
      </c>
      <c r="R367" s="15">
        <f t="shared" si="25"/>
        <v>0.198</v>
      </c>
      <c r="S367" s="15">
        <f t="shared" si="21"/>
        <v>11</v>
      </c>
      <c r="T367" s="15">
        <f t="shared" si="24"/>
        <v>0.726</v>
      </c>
      <c r="U367" s="15" t="s">
        <v>1250</v>
      </c>
      <c r="V367" s="15" t="s">
        <v>299</v>
      </c>
    </row>
    <row r="368" s="1" customFormat="1" ht="45" customHeight="1" spans="1:22">
      <c r="A368" s="11">
        <v>367</v>
      </c>
      <c r="B368" s="15" t="s">
        <v>234</v>
      </c>
      <c r="C368" s="13" t="str">
        <f t="shared" si="22"/>
        <v>石*萱</v>
      </c>
      <c r="D368" s="14" t="s">
        <v>235</v>
      </c>
      <c r="E368" s="15" t="str">
        <f t="shared" si="23"/>
        <v>210522********2019</v>
      </c>
      <c r="F368" s="15" t="s">
        <v>8</v>
      </c>
      <c r="G368" s="16" t="s">
        <v>1252</v>
      </c>
      <c r="H368" s="16" t="s">
        <v>297</v>
      </c>
      <c r="I368" s="15" t="s">
        <v>199</v>
      </c>
      <c r="J368" s="17">
        <v>45484</v>
      </c>
      <c r="K368" s="15">
        <v>15840509630</v>
      </c>
      <c r="L368" s="17">
        <v>45839</v>
      </c>
      <c r="M368" s="17">
        <v>45839</v>
      </c>
      <c r="N368" s="15">
        <v>6</v>
      </c>
      <c r="O368" s="15">
        <v>27</v>
      </c>
      <c r="P368" s="15">
        <v>3</v>
      </c>
      <c r="Q368" s="15">
        <v>660</v>
      </c>
      <c r="R368" s="15">
        <f t="shared" si="25"/>
        <v>0.198</v>
      </c>
      <c r="S368" s="15">
        <f t="shared" si="21"/>
        <v>9</v>
      </c>
      <c r="T368" s="15">
        <f t="shared" si="24"/>
        <v>0.594</v>
      </c>
      <c r="U368" s="15" t="s">
        <v>1253</v>
      </c>
      <c r="V368" s="15" t="s">
        <v>299</v>
      </c>
    </row>
    <row r="369" s="1" customFormat="1" ht="45" customHeight="1" spans="1:22">
      <c r="A369" s="11">
        <v>368</v>
      </c>
      <c r="B369" s="15" t="s">
        <v>268</v>
      </c>
      <c r="C369" s="13" t="str">
        <f t="shared" si="22"/>
        <v>刘*瑶</v>
      </c>
      <c r="D369" s="14" t="s">
        <v>269</v>
      </c>
      <c r="E369" s="15" t="str">
        <f t="shared" si="23"/>
        <v>210681********4787</v>
      </c>
      <c r="F369" s="15" t="s">
        <v>8</v>
      </c>
      <c r="G369" s="16" t="s">
        <v>703</v>
      </c>
      <c r="H369" s="16" t="s">
        <v>1174</v>
      </c>
      <c r="I369" s="15" t="s">
        <v>199</v>
      </c>
      <c r="J369" s="17">
        <v>45839</v>
      </c>
      <c r="K369" s="15">
        <v>14740557211</v>
      </c>
      <c r="L369" s="17">
        <v>45839</v>
      </c>
      <c r="M369" s="17">
        <v>45839</v>
      </c>
      <c r="N369" s="15">
        <v>6</v>
      </c>
      <c r="O369" s="15">
        <v>27</v>
      </c>
      <c r="P369" s="15">
        <v>3</v>
      </c>
      <c r="Q369" s="15">
        <v>660</v>
      </c>
      <c r="R369" s="15">
        <f t="shared" si="25"/>
        <v>0.198</v>
      </c>
      <c r="S369" s="15">
        <f t="shared" si="21"/>
        <v>9</v>
      </c>
      <c r="T369" s="15">
        <f t="shared" si="24"/>
        <v>0.594</v>
      </c>
      <c r="U369" s="15" t="s">
        <v>1253</v>
      </c>
      <c r="V369" s="15" t="s">
        <v>299</v>
      </c>
    </row>
    <row r="370" s="1" customFormat="1" ht="45" customHeight="1" spans="1:22">
      <c r="A370" s="11">
        <v>369</v>
      </c>
      <c r="B370" s="15" t="s">
        <v>327</v>
      </c>
      <c r="C370" s="13" t="str">
        <f t="shared" si="22"/>
        <v>张*</v>
      </c>
      <c r="D370" s="14" t="s">
        <v>328</v>
      </c>
      <c r="E370" s="15" t="str">
        <f t="shared" si="23"/>
        <v>210522********4712</v>
      </c>
      <c r="F370" s="15" t="s">
        <v>8</v>
      </c>
      <c r="G370" s="16" t="s">
        <v>611</v>
      </c>
      <c r="H370" s="16" t="s">
        <v>315</v>
      </c>
      <c r="I370" s="15" t="s">
        <v>199</v>
      </c>
      <c r="J370" s="17">
        <v>45831</v>
      </c>
      <c r="K370" s="15">
        <v>13842450267</v>
      </c>
      <c r="L370" s="17">
        <v>45870</v>
      </c>
      <c r="M370" s="17">
        <v>45870</v>
      </c>
      <c r="N370" s="15">
        <v>5</v>
      </c>
      <c r="O370" s="15">
        <v>28</v>
      </c>
      <c r="P370" s="15">
        <v>3</v>
      </c>
      <c r="Q370" s="15">
        <v>660</v>
      </c>
      <c r="R370" s="15">
        <f t="shared" si="25"/>
        <v>0.198</v>
      </c>
      <c r="S370" s="15">
        <f t="shared" si="21"/>
        <v>8</v>
      </c>
      <c r="T370" s="15">
        <f t="shared" si="24"/>
        <v>0.528</v>
      </c>
      <c r="U370" s="15" t="s">
        <v>1254</v>
      </c>
      <c r="V370" s="15" t="s">
        <v>299</v>
      </c>
    </row>
    <row r="371" s="1" customFormat="1" ht="45" customHeight="1" spans="1:22">
      <c r="A371" s="11">
        <v>370</v>
      </c>
      <c r="B371" s="15" t="s">
        <v>304</v>
      </c>
      <c r="C371" s="13" t="str">
        <f t="shared" si="22"/>
        <v>王*健</v>
      </c>
      <c r="D371" s="14" t="s">
        <v>305</v>
      </c>
      <c r="E371" s="15" t="str">
        <f t="shared" si="23"/>
        <v>210624********5811</v>
      </c>
      <c r="F371" s="15" t="s">
        <v>8</v>
      </c>
      <c r="G371" s="16" t="s">
        <v>868</v>
      </c>
      <c r="H371" s="16" t="s">
        <v>1226</v>
      </c>
      <c r="I371" s="15" t="s">
        <v>199</v>
      </c>
      <c r="J371" s="17">
        <v>45827</v>
      </c>
      <c r="K371" s="15">
        <v>15604950697</v>
      </c>
      <c r="L371" s="17">
        <v>45870</v>
      </c>
      <c r="M371" s="17">
        <v>45870</v>
      </c>
      <c r="N371" s="15">
        <v>5</v>
      </c>
      <c r="O371" s="15">
        <v>28</v>
      </c>
      <c r="P371" s="15">
        <v>3</v>
      </c>
      <c r="Q371" s="15">
        <v>660</v>
      </c>
      <c r="R371" s="15">
        <f t="shared" si="25"/>
        <v>0.198</v>
      </c>
      <c r="S371" s="15">
        <f t="shared" si="21"/>
        <v>8</v>
      </c>
      <c r="T371" s="15">
        <f t="shared" si="24"/>
        <v>0.528</v>
      </c>
      <c r="U371" s="15" t="s">
        <v>1254</v>
      </c>
      <c r="V371" s="15" t="s">
        <v>299</v>
      </c>
    </row>
    <row r="372" s="1" customFormat="1" ht="45" customHeight="1" spans="1:22">
      <c r="A372" s="11">
        <v>371</v>
      </c>
      <c r="B372" s="15" t="s">
        <v>231</v>
      </c>
      <c r="C372" s="13" t="str">
        <f t="shared" si="22"/>
        <v>邵*菲</v>
      </c>
      <c r="D372" s="14" t="s">
        <v>232</v>
      </c>
      <c r="E372" s="15" t="str">
        <f t="shared" si="23"/>
        <v>211382********5422</v>
      </c>
      <c r="F372" s="15" t="s">
        <v>8</v>
      </c>
      <c r="G372" s="16" t="s">
        <v>868</v>
      </c>
      <c r="H372" s="16" t="s">
        <v>1174</v>
      </c>
      <c r="I372" s="15" t="s">
        <v>199</v>
      </c>
      <c r="J372" s="17">
        <v>45827</v>
      </c>
      <c r="K372" s="15">
        <v>18242129724</v>
      </c>
      <c r="L372" s="17">
        <v>45870</v>
      </c>
      <c r="M372" s="17">
        <v>45870</v>
      </c>
      <c r="N372" s="15">
        <v>5</v>
      </c>
      <c r="O372" s="15">
        <v>28</v>
      </c>
      <c r="P372" s="15">
        <v>3</v>
      </c>
      <c r="Q372" s="15">
        <v>660</v>
      </c>
      <c r="R372" s="15">
        <f t="shared" si="25"/>
        <v>0.198</v>
      </c>
      <c r="S372" s="15">
        <f t="shared" si="21"/>
        <v>8</v>
      </c>
      <c r="T372" s="15">
        <f t="shared" si="24"/>
        <v>0.528</v>
      </c>
      <c r="U372" s="15" t="s">
        <v>1254</v>
      </c>
      <c r="V372" s="15" t="s">
        <v>299</v>
      </c>
    </row>
    <row r="373" s="1" customFormat="1" ht="45" customHeight="1" spans="1:22">
      <c r="A373" s="11">
        <v>372</v>
      </c>
      <c r="B373" s="15" t="s">
        <v>222</v>
      </c>
      <c r="C373" s="13" t="str">
        <f t="shared" si="22"/>
        <v>田*涵</v>
      </c>
      <c r="D373" s="14" t="s">
        <v>223</v>
      </c>
      <c r="E373" s="15" t="str">
        <f t="shared" si="23"/>
        <v>211481********2228</v>
      </c>
      <c r="F373" s="15" t="s">
        <v>8</v>
      </c>
      <c r="G373" s="16" t="s">
        <v>868</v>
      </c>
      <c r="H373" s="16" t="s">
        <v>1226</v>
      </c>
      <c r="I373" s="15" t="s">
        <v>199</v>
      </c>
      <c r="J373" s="17">
        <v>45827</v>
      </c>
      <c r="K373" s="15">
        <v>15174296724</v>
      </c>
      <c r="L373" s="17">
        <v>45870</v>
      </c>
      <c r="M373" s="17">
        <v>45870</v>
      </c>
      <c r="N373" s="15">
        <v>5</v>
      </c>
      <c r="O373" s="15">
        <v>28</v>
      </c>
      <c r="P373" s="15">
        <v>3</v>
      </c>
      <c r="Q373" s="15">
        <v>660</v>
      </c>
      <c r="R373" s="15">
        <f t="shared" si="25"/>
        <v>0.198</v>
      </c>
      <c r="S373" s="15">
        <f t="shared" si="21"/>
        <v>8</v>
      </c>
      <c r="T373" s="15">
        <f t="shared" si="24"/>
        <v>0.528</v>
      </c>
      <c r="U373" s="15" t="s">
        <v>1254</v>
      </c>
      <c r="V373" s="15" t="s">
        <v>299</v>
      </c>
    </row>
    <row r="374" s="1" customFormat="1" ht="45" customHeight="1" spans="1:22">
      <c r="A374" s="11">
        <v>373</v>
      </c>
      <c r="B374" s="15" t="s">
        <v>339</v>
      </c>
      <c r="C374" s="13" t="str">
        <f t="shared" si="22"/>
        <v>黄*琦</v>
      </c>
      <c r="D374" s="14" t="s">
        <v>340</v>
      </c>
      <c r="E374" s="15" t="str">
        <f t="shared" si="23"/>
        <v>210421********1823</v>
      </c>
      <c r="F374" s="15" t="s">
        <v>8</v>
      </c>
      <c r="G374" s="16" t="s">
        <v>703</v>
      </c>
      <c r="H374" s="16" t="s">
        <v>1221</v>
      </c>
      <c r="I374" s="15" t="s">
        <v>199</v>
      </c>
      <c r="J374" s="17">
        <v>45839</v>
      </c>
      <c r="K374" s="15">
        <v>15040831420</v>
      </c>
      <c r="L374" s="17">
        <v>45870</v>
      </c>
      <c r="M374" s="17">
        <v>45870</v>
      </c>
      <c r="N374" s="15">
        <v>5</v>
      </c>
      <c r="O374" s="15">
        <v>28</v>
      </c>
      <c r="P374" s="15">
        <v>3</v>
      </c>
      <c r="Q374" s="15">
        <v>660</v>
      </c>
      <c r="R374" s="15">
        <f t="shared" si="25"/>
        <v>0.198</v>
      </c>
      <c r="S374" s="15">
        <f t="shared" si="21"/>
        <v>8</v>
      </c>
      <c r="T374" s="15">
        <f t="shared" si="24"/>
        <v>0.528</v>
      </c>
      <c r="U374" s="15" t="s">
        <v>1254</v>
      </c>
      <c r="V374" s="15" t="s">
        <v>299</v>
      </c>
    </row>
    <row r="375" s="1" customFormat="1" ht="45" customHeight="1" spans="1:22">
      <c r="A375" s="11">
        <v>374</v>
      </c>
      <c r="B375" s="28" t="s">
        <v>319</v>
      </c>
      <c r="C375" s="13" t="str">
        <f t="shared" si="22"/>
        <v>张*裕</v>
      </c>
      <c r="D375" s="29" t="s">
        <v>320</v>
      </c>
      <c r="E375" s="15" t="str">
        <f t="shared" si="23"/>
        <v>211421********0624</v>
      </c>
      <c r="F375" s="28" t="s">
        <v>8</v>
      </c>
      <c r="G375" s="30" t="s">
        <v>1163</v>
      </c>
      <c r="H375" s="30" t="s">
        <v>1221</v>
      </c>
      <c r="I375" s="28" t="s">
        <v>199</v>
      </c>
      <c r="J375" s="27">
        <v>45824</v>
      </c>
      <c r="K375" s="28">
        <v>15124253093</v>
      </c>
      <c r="L375" s="27">
        <v>45870</v>
      </c>
      <c r="M375" s="27">
        <v>45870</v>
      </c>
      <c r="N375" s="28">
        <v>5</v>
      </c>
      <c r="O375" s="28">
        <v>0</v>
      </c>
      <c r="P375" s="28">
        <v>1</v>
      </c>
      <c r="Q375" s="28">
        <v>660</v>
      </c>
      <c r="R375" s="15">
        <f t="shared" si="25"/>
        <v>0.066</v>
      </c>
      <c r="S375" s="28">
        <f t="shared" si="21"/>
        <v>6</v>
      </c>
      <c r="T375" s="15">
        <f t="shared" si="24"/>
        <v>0.396</v>
      </c>
      <c r="U375" s="15" t="s">
        <v>1228</v>
      </c>
      <c r="V375" s="28" t="s">
        <v>299</v>
      </c>
    </row>
    <row r="376" s="1" customFormat="1" ht="45" customHeight="1" spans="1:22">
      <c r="A376" s="11">
        <v>375</v>
      </c>
      <c r="B376" s="28" t="s">
        <v>379</v>
      </c>
      <c r="C376" s="13" t="str">
        <f t="shared" si="22"/>
        <v>郭*灿</v>
      </c>
      <c r="D376" s="29" t="s">
        <v>380</v>
      </c>
      <c r="E376" s="15" t="str">
        <f t="shared" si="23"/>
        <v>210623********4085</v>
      </c>
      <c r="F376" s="28" t="s">
        <v>8</v>
      </c>
      <c r="G376" s="30" t="s">
        <v>1163</v>
      </c>
      <c r="H376" s="30" t="s">
        <v>1221</v>
      </c>
      <c r="I376" s="28" t="s">
        <v>199</v>
      </c>
      <c r="J376" s="27">
        <v>45824</v>
      </c>
      <c r="K376" s="28">
        <v>15141534369</v>
      </c>
      <c r="L376" s="27">
        <v>45870</v>
      </c>
      <c r="M376" s="27">
        <v>45870</v>
      </c>
      <c r="N376" s="28">
        <v>5</v>
      </c>
      <c r="O376" s="28">
        <v>0</v>
      </c>
      <c r="P376" s="28">
        <v>1</v>
      </c>
      <c r="Q376" s="28">
        <v>660</v>
      </c>
      <c r="R376" s="15">
        <f t="shared" si="25"/>
        <v>0.066</v>
      </c>
      <c r="S376" s="28">
        <f t="shared" si="21"/>
        <v>6</v>
      </c>
      <c r="T376" s="15">
        <f t="shared" si="24"/>
        <v>0.396</v>
      </c>
      <c r="U376" s="15" t="s">
        <v>1228</v>
      </c>
      <c r="V376" s="28" t="s">
        <v>299</v>
      </c>
    </row>
    <row r="377" s="1" customFormat="1" ht="45" customHeight="1" spans="1:22">
      <c r="A377" s="11">
        <v>376</v>
      </c>
      <c r="B377" s="28" t="s">
        <v>202</v>
      </c>
      <c r="C377" s="13" t="str">
        <f t="shared" si="22"/>
        <v>杨*苗</v>
      </c>
      <c r="D377" s="29" t="s">
        <v>203</v>
      </c>
      <c r="E377" s="15" t="str">
        <f t="shared" si="23"/>
        <v>412825********9167</v>
      </c>
      <c r="F377" s="28" t="s">
        <v>8</v>
      </c>
      <c r="G377" s="30" t="s">
        <v>408</v>
      </c>
      <c r="H377" s="30" t="s">
        <v>1107</v>
      </c>
      <c r="I377" s="28" t="s">
        <v>199</v>
      </c>
      <c r="J377" s="27">
        <v>45835</v>
      </c>
      <c r="K377" s="28">
        <v>15998450788</v>
      </c>
      <c r="L377" s="27">
        <v>45870</v>
      </c>
      <c r="M377" s="27">
        <v>45870</v>
      </c>
      <c r="N377" s="28">
        <v>5</v>
      </c>
      <c r="O377" s="28">
        <v>0</v>
      </c>
      <c r="P377" s="28">
        <v>1</v>
      </c>
      <c r="Q377" s="28">
        <v>660</v>
      </c>
      <c r="R377" s="15">
        <f t="shared" si="25"/>
        <v>0.066</v>
      </c>
      <c r="S377" s="28">
        <f t="shared" si="21"/>
        <v>6</v>
      </c>
      <c r="T377" s="15">
        <f t="shared" si="24"/>
        <v>0.396</v>
      </c>
      <c r="U377" s="15" t="s">
        <v>1228</v>
      </c>
      <c r="V377" s="28" t="s">
        <v>299</v>
      </c>
    </row>
    <row r="378" s="1" customFormat="1" ht="45" customHeight="1" spans="1:22">
      <c r="A378" s="11">
        <v>377</v>
      </c>
      <c r="B378" s="28" t="s">
        <v>317</v>
      </c>
      <c r="C378" s="13" t="str">
        <f t="shared" si="22"/>
        <v>邱*然</v>
      </c>
      <c r="D378" s="29" t="s">
        <v>318</v>
      </c>
      <c r="E378" s="15" t="str">
        <f t="shared" si="23"/>
        <v>210421********2025</v>
      </c>
      <c r="F378" s="28" t="s">
        <v>8</v>
      </c>
      <c r="G378" s="30" t="s">
        <v>1163</v>
      </c>
      <c r="H378" s="30" t="s">
        <v>1221</v>
      </c>
      <c r="I378" s="28" t="s">
        <v>199</v>
      </c>
      <c r="J378" s="27">
        <v>45824</v>
      </c>
      <c r="K378" s="28">
        <v>15524254128</v>
      </c>
      <c r="L378" s="27">
        <v>45870</v>
      </c>
      <c r="M378" s="27">
        <v>45870</v>
      </c>
      <c r="N378" s="28">
        <v>5</v>
      </c>
      <c r="O378" s="28">
        <v>0</v>
      </c>
      <c r="P378" s="28">
        <v>1</v>
      </c>
      <c r="Q378" s="28">
        <v>660</v>
      </c>
      <c r="R378" s="15">
        <f t="shared" si="25"/>
        <v>0.066</v>
      </c>
      <c r="S378" s="28">
        <f t="shared" si="21"/>
        <v>6</v>
      </c>
      <c r="T378" s="15">
        <f t="shared" si="24"/>
        <v>0.396</v>
      </c>
      <c r="U378" s="15" t="s">
        <v>1228</v>
      </c>
      <c r="V378" s="28" t="s">
        <v>299</v>
      </c>
    </row>
    <row r="379" s="1" customFormat="1" ht="45" customHeight="1" spans="1:22">
      <c r="A379" s="11">
        <v>378</v>
      </c>
      <c r="B379" s="28" t="s">
        <v>258</v>
      </c>
      <c r="C379" s="13" t="str">
        <f t="shared" si="22"/>
        <v>徐*媛</v>
      </c>
      <c r="D379" s="29" t="s">
        <v>259</v>
      </c>
      <c r="E379" s="15" t="str">
        <f t="shared" si="23"/>
        <v>210921********0863</v>
      </c>
      <c r="F379" s="28" t="s">
        <v>8</v>
      </c>
      <c r="G379" s="30" t="s">
        <v>1163</v>
      </c>
      <c r="H379" s="30" t="s">
        <v>1221</v>
      </c>
      <c r="I379" s="28" t="s">
        <v>199</v>
      </c>
      <c r="J379" s="27">
        <v>45824</v>
      </c>
      <c r="K379" s="28">
        <v>13841840992</v>
      </c>
      <c r="L379" s="27">
        <v>45870</v>
      </c>
      <c r="M379" s="27">
        <v>45870</v>
      </c>
      <c r="N379" s="28">
        <v>5</v>
      </c>
      <c r="O379" s="28">
        <v>0</v>
      </c>
      <c r="P379" s="28">
        <v>1</v>
      </c>
      <c r="Q379" s="28">
        <v>660</v>
      </c>
      <c r="R379" s="15">
        <f t="shared" si="25"/>
        <v>0.066</v>
      </c>
      <c r="S379" s="28">
        <f t="shared" si="21"/>
        <v>6</v>
      </c>
      <c r="T379" s="15">
        <f t="shared" si="24"/>
        <v>0.396</v>
      </c>
      <c r="U379" s="15" t="s">
        <v>1228</v>
      </c>
      <c r="V379" s="28" t="s">
        <v>299</v>
      </c>
    </row>
    <row r="380" s="1" customFormat="1" ht="45" customHeight="1" spans="1:22">
      <c r="A380" s="11">
        <v>379</v>
      </c>
      <c r="B380" s="15" t="s">
        <v>238</v>
      </c>
      <c r="C380" s="13" t="str">
        <f t="shared" si="22"/>
        <v>朱*苗</v>
      </c>
      <c r="D380" s="14" t="s">
        <v>239</v>
      </c>
      <c r="E380" s="15" t="str">
        <f t="shared" si="23"/>
        <v>211282********5220</v>
      </c>
      <c r="F380" s="15" t="s">
        <v>8</v>
      </c>
      <c r="G380" s="16" t="s">
        <v>1163</v>
      </c>
      <c r="H380" s="16" t="s">
        <v>1221</v>
      </c>
      <c r="I380" s="15" t="s">
        <v>199</v>
      </c>
      <c r="J380" s="17">
        <v>45824</v>
      </c>
      <c r="K380" s="15">
        <v>15841064261</v>
      </c>
      <c r="L380" s="17">
        <v>45870</v>
      </c>
      <c r="M380" s="17">
        <v>45870</v>
      </c>
      <c r="N380" s="15">
        <v>5</v>
      </c>
      <c r="O380" s="15">
        <v>28</v>
      </c>
      <c r="P380" s="15">
        <v>3</v>
      </c>
      <c r="Q380" s="15">
        <v>660</v>
      </c>
      <c r="R380" s="15">
        <f t="shared" si="25"/>
        <v>0.198</v>
      </c>
      <c r="S380" s="15">
        <f t="shared" si="21"/>
        <v>8</v>
      </c>
      <c r="T380" s="15">
        <f t="shared" si="24"/>
        <v>0.528</v>
      </c>
      <c r="U380" s="15" t="s">
        <v>1254</v>
      </c>
      <c r="V380" s="15" t="s">
        <v>299</v>
      </c>
    </row>
    <row r="381" s="1" customFormat="1" ht="45" customHeight="1" spans="1:22">
      <c r="A381" s="11">
        <v>380</v>
      </c>
      <c r="B381" s="15" t="s">
        <v>243</v>
      </c>
      <c r="C381" s="13" t="str">
        <f t="shared" si="22"/>
        <v>朱*莉</v>
      </c>
      <c r="D381" s="14" t="s">
        <v>244</v>
      </c>
      <c r="E381" s="15" t="str">
        <f t="shared" si="23"/>
        <v>211002********1223</v>
      </c>
      <c r="F381" s="15" t="s">
        <v>8</v>
      </c>
      <c r="G381" s="16" t="s">
        <v>1163</v>
      </c>
      <c r="H381" s="16" t="s">
        <v>1221</v>
      </c>
      <c r="I381" s="15" t="s">
        <v>199</v>
      </c>
      <c r="J381" s="17">
        <v>45824</v>
      </c>
      <c r="K381" s="15">
        <v>18341991620</v>
      </c>
      <c r="L381" s="17">
        <v>45870</v>
      </c>
      <c r="M381" s="17">
        <v>45870</v>
      </c>
      <c r="N381" s="15">
        <v>5</v>
      </c>
      <c r="O381" s="15">
        <v>28</v>
      </c>
      <c r="P381" s="15">
        <v>3</v>
      </c>
      <c r="Q381" s="15">
        <v>660</v>
      </c>
      <c r="R381" s="15">
        <f t="shared" si="25"/>
        <v>0.198</v>
      </c>
      <c r="S381" s="15">
        <f t="shared" si="21"/>
        <v>8</v>
      </c>
      <c r="T381" s="15">
        <f t="shared" si="24"/>
        <v>0.528</v>
      </c>
      <c r="U381" s="15" t="s">
        <v>1254</v>
      </c>
      <c r="V381" s="15" t="s">
        <v>299</v>
      </c>
    </row>
    <row r="382" s="1" customFormat="1" ht="45" customHeight="1" spans="1:22">
      <c r="A382" s="11">
        <v>381</v>
      </c>
      <c r="B382" s="15" t="s">
        <v>217</v>
      </c>
      <c r="C382" s="13" t="str">
        <f t="shared" si="22"/>
        <v>王*霏</v>
      </c>
      <c r="D382" s="14" t="s">
        <v>218</v>
      </c>
      <c r="E382" s="15" t="str">
        <f t="shared" si="23"/>
        <v>210521********2283</v>
      </c>
      <c r="F382" s="15" t="s">
        <v>8</v>
      </c>
      <c r="G382" s="16" t="s">
        <v>1172</v>
      </c>
      <c r="H382" s="16" t="s">
        <v>1173</v>
      </c>
      <c r="I382" s="15" t="s">
        <v>199</v>
      </c>
      <c r="J382" s="17">
        <v>45831</v>
      </c>
      <c r="K382" s="15">
        <v>18841484066</v>
      </c>
      <c r="L382" s="17">
        <v>45901</v>
      </c>
      <c r="M382" s="17">
        <v>45901</v>
      </c>
      <c r="N382" s="15">
        <v>4</v>
      </c>
      <c r="O382" s="15">
        <v>29</v>
      </c>
      <c r="P382" s="15">
        <v>3</v>
      </c>
      <c r="Q382" s="15">
        <v>660</v>
      </c>
      <c r="R382" s="15">
        <f t="shared" si="25"/>
        <v>0.198</v>
      </c>
      <c r="S382" s="15">
        <f t="shared" si="21"/>
        <v>7</v>
      </c>
      <c r="T382" s="15">
        <f t="shared" si="24"/>
        <v>0.462</v>
      </c>
      <c r="U382" s="15" t="s">
        <v>1255</v>
      </c>
      <c r="V382" s="15" t="s">
        <v>299</v>
      </c>
    </row>
    <row r="383" s="1" customFormat="1" ht="45" customHeight="1" spans="1:22">
      <c r="A383" s="11">
        <v>382</v>
      </c>
      <c r="B383" s="15" t="s">
        <v>275</v>
      </c>
      <c r="C383" s="13" t="str">
        <f t="shared" si="22"/>
        <v>王*莹</v>
      </c>
      <c r="D383" s="14" t="s">
        <v>276</v>
      </c>
      <c r="E383" s="15" t="str">
        <f t="shared" si="23"/>
        <v>210522********0024</v>
      </c>
      <c r="F383" s="15" t="s">
        <v>8</v>
      </c>
      <c r="G383" s="16" t="s">
        <v>1172</v>
      </c>
      <c r="H383" s="16" t="s">
        <v>1226</v>
      </c>
      <c r="I383" s="15" t="s">
        <v>199</v>
      </c>
      <c r="J383" s="17">
        <v>45831</v>
      </c>
      <c r="K383" s="15">
        <v>13841424179</v>
      </c>
      <c r="L383" s="17">
        <v>45901</v>
      </c>
      <c r="M383" s="17">
        <v>45901</v>
      </c>
      <c r="N383" s="15">
        <v>4</v>
      </c>
      <c r="O383" s="15">
        <v>29</v>
      </c>
      <c r="P383" s="15">
        <v>3</v>
      </c>
      <c r="Q383" s="15">
        <v>660</v>
      </c>
      <c r="R383" s="15">
        <f t="shared" si="25"/>
        <v>0.198</v>
      </c>
      <c r="S383" s="15">
        <f t="shared" si="21"/>
        <v>7</v>
      </c>
      <c r="T383" s="15">
        <f t="shared" si="24"/>
        <v>0.462</v>
      </c>
      <c r="U383" s="15" t="s">
        <v>1255</v>
      </c>
      <c r="V383" s="15" t="s">
        <v>299</v>
      </c>
    </row>
    <row r="384" s="1" customFormat="1" ht="45" customHeight="1" spans="1:22">
      <c r="A384" s="11">
        <v>383</v>
      </c>
      <c r="B384" s="15" t="s">
        <v>382</v>
      </c>
      <c r="C384" s="13" t="str">
        <f t="shared" si="22"/>
        <v>李*琪</v>
      </c>
      <c r="D384" s="14" t="s">
        <v>383</v>
      </c>
      <c r="E384" s="15" t="str">
        <f t="shared" si="23"/>
        <v>210522********0024</v>
      </c>
      <c r="F384" s="15" t="s">
        <v>8</v>
      </c>
      <c r="G384" s="16" t="s">
        <v>221</v>
      </c>
      <c r="H384" s="16" t="s">
        <v>1256</v>
      </c>
      <c r="I384" s="15" t="s">
        <v>199</v>
      </c>
      <c r="J384" s="17">
        <v>45467</v>
      </c>
      <c r="K384" s="15">
        <v>13081362877</v>
      </c>
      <c r="L384" s="17">
        <v>45901</v>
      </c>
      <c r="M384" s="17">
        <v>45901</v>
      </c>
      <c r="N384" s="15">
        <v>4</v>
      </c>
      <c r="O384" s="15">
        <v>29</v>
      </c>
      <c r="P384" s="15">
        <v>3</v>
      </c>
      <c r="Q384" s="15">
        <v>660</v>
      </c>
      <c r="R384" s="15">
        <f t="shared" si="25"/>
        <v>0.198</v>
      </c>
      <c r="S384" s="15">
        <f t="shared" si="21"/>
        <v>7</v>
      </c>
      <c r="T384" s="15">
        <f t="shared" si="24"/>
        <v>0.462</v>
      </c>
      <c r="U384" s="15" t="s">
        <v>1255</v>
      </c>
      <c r="V384" s="15" t="s">
        <v>299</v>
      </c>
    </row>
    <row r="385" s="1" customFormat="1" ht="45" customHeight="1" spans="1:22">
      <c r="A385" s="11">
        <v>384</v>
      </c>
      <c r="B385" s="15" t="s">
        <v>365</v>
      </c>
      <c r="C385" s="13" t="str">
        <f t="shared" si="22"/>
        <v>姜*</v>
      </c>
      <c r="D385" s="14" t="s">
        <v>366</v>
      </c>
      <c r="E385" s="15" t="str">
        <f t="shared" si="23"/>
        <v>210522********0055</v>
      </c>
      <c r="F385" s="15" t="s">
        <v>8</v>
      </c>
      <c r="G385" s="16" t="s">
        <v>1252</v>
      </c>
      <c r="H385" s="16" t="s">
        <v>332</v>
      </c>
      <c r="I385" s="15" t="s">
        <v>199</v>
      </c>
      <c r="J385" s="17">
        <v>45833</v>
      </c>
      <c r="K385" s="15" t="s">
        <v>1257</v>
      </c>
      <c r="L385" s="17" t="s">
        <v>1258</v>
      </c>
      <c r="M385" s="17" t="s">
        <v>1258</v>
      </c>
      <c r="N385" s="15">
        <v>3</v>
      </c>
      <c r="O385" s="15">
        <v>30</v>
      </c>
      <c r="P385" s="15">
        <v>3</v>
      </c>
      <c r="Q385" s="15">
        <v>660</v>
      </c>
      <c r="R385" s="15">
        <f t="shared" si="25"/>
        <v>0.198</v>
      </c>
      <c r="S385" s="15">
        <f>N385+P385</f>
        <v>6</v>
      </c>
      <c r="T385" s="15">
        <f t="shared" si="24"/>
        <v>0.396</v>
      </c>
      <c r="U385" s="15" t="s">
        <v>1259</v>
      </c>
      <c r="V385" s="15" t="s">
        <v>299</v>
      </c>
    </row>
    <row r="386" s="1" customFormat="1" ht="45" customHeight="1" spans="1:22">
      <c r="A386" s="11">
        <v>385</v>
      </c>
      <c r="B386" s="15" t="s">
        <v>236</v>
      </c>
      <c r="C386" s="13" t="str">
        <f t="shared" ref="C386:C449" si="26">REPLACE(B386,2,1,"*")</f>
        <v>曾*飞</v>
      </c>
      <c r="D386" s="14" t="s">
        <v>237</v>
      </c>
      <c r="E386" s="15" t="str">
        <f t="shared" ref="E386:E449" si="27">MID(D386,1,6)&amp;"********"&amp;MID(D386,15,4)</f>
        <v>210624********5117</v>
      </c>
      <c r="F386" s="15" t="s">
        <v>8</v>
      </c>
      <c r="G386" s="16" t="s">
        <v>1085</v>
      </c>
      <c r="H386" s="16" t="s">
        <v>321</v>
      </c>
      <c r="I386" s="15" t="s">
        <v>199</v>
      </c>
      <c r="J386" s="17">
        <v>45848</v>
      </c>
      <c r="K386" s="15" t="s">
        <v>1260</v>
      </c>
      <c r="L386" s="17">
        <v>45901</v>
      </c>
      <c r="M386" s="17">
        <v>45901</v>
      </c>
      <c r="N386" s="15">
        <v>4</v>
      </c>
      <c r="O386" s="15">
        <v>29</v>
      </c>
      <c r="P386" s="15">
        <v>3</v>
      </c>
      <c r="Q386" s="15">
        <v>660</v>
      </c>
      <c r="R386" s="15">
        <f t="shared" si="25"/>
        <v>0.198</v>
      </c>
      <c r="S386" s="15">
        <f>N386+P386</f>
        <v>7</v>
      </c>
      <c r="T386" s="15">
        <f t="shared" ref="T386:T449" si="28">S386*Q386/10000</f>
        <v>0.462</v>
      </c>
      <c r="U386" s="15" t="s">
        <v>1255</v>
      </c>
      <c r="V386" s="15" t="s">
        <v>299</v>
      </c>
    </row>
    <row r="387" s="1" customFormat="1" ht="45" customHeight="1" spans="1:22">
      <c r="A387" s="11">
        <v>386</v>
      </c>
      <c r="B387" s="15" t="s">
        <v>1261</v>
      </c>
      <c r="C387" s="13" t="str">
        <f t="shared" si="26"/>
        <v>金*</v>
      </c>
      <c r="D387" s="14" t="s">
        <v>1262</v>
      </c>
      <c r="E387" s="15" t="str">
        <f t="shared" si="27"/>
        <v>210781********0011</v>
      </c>
      <c r="F387" s="15" t="s">
        <v>1263</v>
      </c>
      <c r="G387" s="16" t="s">
        <v>1264</v>
      </c>
      <c r="H387" s="16" t="s">
        <v>1265</v>
      </c>
      <c r="I387" s="15" t="s">
        <v>199</v>
      </c>
      <c r="J387" s="17">
        <v>45100</v>
      </c>
      <c r="K387" s="15">
        <v>15042688050</v>
      </c>
      <c r="L387" s="17">
        <v>45108</v>
      </c>
      <c r="M387" s="17">
        <v>45108</v>
      </c>
      <c r="N387" s="15">
        <v>30</v>
      </c>
      <c r="O387" s="15">
        <v>3</v>
      </c>
      <c r="P387" s="15">
        <v>3</v>
      </c>
      <c r="Q387" s="15">
        <v>660</v>
      </c>
      <c r="R387" s="15">
        <f t="shared" si="25"/>
        <v>0.198</v>
      </c>
      <c r="S387" s="15">
        <v>33</v>
      </c>
      <c r="T387" s="15">
        <f t="shared" si="28"/>
        <v>2.178</v>
      </c>
      <c r="U387" s="15" t="s">
        <v>1123</v>
      </c>
      <c r="V387" s="15" t="s">
        <v>299</v>
      </c>
    </row>
    <row r="388" s="1" customFormat="1" ht="45" customHeight="1" spans="1:22">
      <c r="A388" s="11">
        <v>387</v>
      </c>
      <c r="B388" s="15" t="s">
        <v>1266</v>
      </c>
      <c r="C388" s="13" t="str">
        <f t="shared" si="26"/>
        <v>盛*文</v>
      </c>
      <c r="D388" s="14" t="s">
        <v>1267</v>
      </c>
      <c r="E388" s="15" t="str">
        <f t="shared" si="27"/>
        <v>210624********0019</v>
      </c>
      <c r="F388" s="15" t="s">
        <v>1263</v>
      </c>
      <c r="G388" s="16" t="s">
        <v>314</v>
      </c>
      <c r="H388" s="16" t="s">
        <v>364</v>
      </c>
      <c r="I388" s="15" t="s">
        <v>199</v>
      </c>
      <c r="J388" s="17">
        <v>45082</v>
      </c>
      <c r="K388" s="15">
        <v>15114171368</v>
      </c>
      <c r="L388" s="17">
        <v>45108</v>
      </c>
      <c r="M388" s="17">
        <v>45108</v>
      </c>
      <c r="N388" s="15">
        <v>30</v>
      </c>
      <c r="O388" s="15">
        <v>3</v>
      </c>
      <c r="P388" s="15">
        <v>3</v>
      </c>
      <c r="Q388" s="15">
        <v>660</v>
      </c>
      <c r="R388" s="15">
        <f t="shared" si="25"/>
        <v>0.198</v>
      </c>
      <c r="S388" s="15">
        <v>33</v>
      </c>
      <c r="T388" s="15">
        <f t="shared" si="28"/>
        <v>2.178</v>
      </c>
      <c r="U388" s="15" t="s">
        <v>1123</v>
      </c>
      <c r="V388" s="15" t="s">
        <v>299</v>
      </c>
    </row>
    <row r="389" s="1" customFormat="1" ht="45" customHeight="1" spans="1:22">
      <c r="A389" s="11">
        <v>388</v>
      </c>
      <c r="B389" s="15" t="s">
        <v>1268</v>
      </c>
      <c r="C389" s="13" t="str">
        <f t="shared" si="26"/>
        <v>凌*</v>
      </c>
      <c r="D389" s="14" t="s">
        <v>1269</v>
      </c>
      <c r="E389" s="15" t="str">
        <f t="shared" si="27"/>
        <v>211303********2821</v>
      </c>
      <c r="F389" s="15" t="s">
        <v>1263</v>
      </c>
      <c r="G389" s="16" t="s">
        <v>1270</v>
      </c>
      <c r="H389" s="16" t="s">
        <v>1271</v>
      </c>
      <c r="I389" s="15" t="s">
        <v>206</v>
      </c>
      <c r="J389" s="17">
        <v>45468</v>
      </c>
      <c r="K389" s="15" t="s">
        <v>1272</v>
      </c>
      <c r="L389" s="17">
        <v>45474</v>
      </c>
      <c r="M389" s="17">
        <v>45474</v>
      </c>
      <c r="N389" s="15">
        <v>18</v>
      </c>
      <c r="O389" s="15">
        <v>15</v>
      </c>
      <c r="P389" s="15">
        <v>3</v>
      </c>
      <c r="Q389" s="15">
        <v>1320</v>
      </c>
      <c r="R389" s="15">
        <f t="shared" si="25"/>
        <v>0.396</v>
      </c>
      <c r="S389" s="15">
        <v>21</v>
      </c>
      <c r="T389" s="15">
        <f t="shared" si="28"/>
        <v>2.772</v>
      </c>
      <c r="U389" s="15" t="s">
        <v>1273</v>
      </c>
      <c r="V389" s="15" t="s">
        <v>299</v>
      </c>
    </row>
    <row r="390" s="1" customFormat="1" ht="45" customHeight="1" spans="1:22">
      <c r="A390" s="11">
        <v>389</v>
      </c>
      <c r="B390" s="15" t="s">
        <v>1274</v>
      </c>
      <c r="C390" s="13" t="str">
        <f t="shared" si="26"/>
        <v>于*博</v>
      </c>
      <c r="D390" s="14" t="s">
        <v>1275</v>
      </c>
      <c r="E390" s="15" t="str">
        <f t="shared" si="27"/>
        <v>210522********0030</v>
      </c>
      <c r="F390" s="15" t="s">
        <v>1263</v>
      </c>
      <c r="G390" s="16" t="s">
        <v>569</v>
      </c>
      <c r="H390" s="16" t="s">
        <v>315</v>
      </c>
      <c r="I390" s="15" t="s">
        <v>199</v>
      </c>
      <c r="J390" s="17">
        <v>45461</v>
      </c>
      <c r="K390" s="15">
        <v>15084289867</v>
      </c>
      <c r="L390" s="17">
        <v>45474</v>
      </c>
      <c r="M390" s="17">
        <v>45474</v>
      </c>
      <c r="N390" s="15">
        <v>18</v>
      </c>
      <c r="O390" s="15">
        <v>15</v>
      </c>
      <c r="P390" s="15">
        <v>3</v>
      </c>
      <c r="Q390" s="15">
        <v>660</v>
      </c>
      <c r="R390" s="15">
        <f t="shared" si="25"/>
        <v>0.198</v>
      </c>
      <c r="S390" s="15">
        <v>21</v>
      </c>
      <c r="T390" s="15">
        <f t="shared" si="28"/>
        <v>1.386</v>
      </c>
      <c r="U390" s="15" t="s">
        <v>1273</v>
      </c>
      <c r="V390" s="15" t="s">
        <v>299</v>
      </c>
    </row>
    <row r="391" s="1" customFormat="1" ht="45" customHeight="1" spans="1:22">
      <c r="A391" s="11">
        <v>390</v>
      </c>
      <c r="B391" s="15" t="s">
        <v>1276</v>
      </c>
      <c r="C391" s="13" t="str">
        <f t="shared" si="26"/>
        <v>周*</v>
      </c>
      <c r="D391" s="14" t="s">
        <v>1277</v>
      </c>
      <c r="E391" s="15" t="str">
        <f t="shared" si="27"/>
        <v>210411********271X</v>
      </c>
      <c r="F391" s="15" t="s">
        <v>1263</v>
      </c>
      <c r="G391" s="16" t="s">
        <v>611</v>
      </c>
      <c r="H391" s="16" t="s">
        <v>1166</v>
      </c>
      <c r="I391" s="15" t="s">
        <v>199</v>
      </c>
      <c r="J391" s="17">
        <v>45464</v>
      </c>
      <c r="K391" s="15">
        <v>13841330125</v>
      </c>
      <c r="L391" s="17">
        <v>45474</v>
      </c>
      <c r="M391" s="17">
        <v>45474</v>
      </c>
      <c r="N391" s="15">
        <v>18</v>
      </c>
      <c r="O391" s="15">
        <v>15</v>
      </c>
      <c r="P391" s="15">
        <v>3</v>
      </c>
      <c r="Q391" s="15">
        <v>660</v>
      </c>
      <c r="R391" s="15">
        <f t="shared" si="25"/>
        <v>0.198</v>
      </c>
      <c r="S391" s="15">
        <v>21</v>
      </c>
      <c r="T391" s="15">
        <f t="shared" si="28"/>
        <v>1.386</v>
      </c>
      <c r="U391" s="15" t="s">
        <v>1273</v>
      </c>
      <c r="V391" s="15" t="s">
        <v>299</v>
      </c>
    </row>
    <row r="392" s="1" customFormat="1" ht="45" customHeight="1" spans="1:22">
      <c r="A392" s="11">
        <v>391</v>
      </c>
      <c r="B392" s="15" t="s">
        <v>1278</v>
      </c>
      <c r="C392" s="13" t="str">
        <f t="shared" si="26"/>
        <v>李*</v>
      </c>
      <c r="D392" s="41" t="s">
        <v>1279</v>
      </c>
      <c r="E392" s="15" t="str">
        <f t="shared" si="27"/>
        <v>210782********4626</v>
      </c>
      <c r="F392" s="15" t="s">
        <v>1263</v>
      </c>
      <c r="G392" s="16" t="s">
        <v>314</v>
      </c>
      <c r="H392" s="16" t="s">
        <v>332</v>
      </c>
      <c r="I392" s="15" t="s">
        <v>199</v>
      </c>
      <c r="J392" s="17">
        <v>45468</v>
      </c>
      <c r="K392" s="15">
        <v>13104169131</v>
      </c>
      <c r="L392" s="17">
        <v>45474</v>
      </c>
      <c r="M392" s="17">
        <v>45474</v>
      </c>
      <c r="N392" s="15">
        <v>18</v>
      </c>
      <c r="O392" s="15">
        <v>15</v>
      </c>
      <c r="P392" s="15">
        <v>3</v>
      </c>
      <c r="Q392" s="15">
        <v>660</v>
      </c>
      <c r="R392" s="15">
        <f t="shared" si="25"/>
        <v>0.198</v>
      </c>
      <c r="S392" s="15">
        <v>21</v>
      </c>
      <c r="T392" s="15">
        <f t="shared" si="28"/>
        <v>1.386</v>
      </c>
      <c r="U392" s="15" t="s">
        <v>1273</v>
      </c>
      <c r="V392" s="15" t="s">
        <v>299</v>
      </c>
    </row>
    <row r="393" s="1" customFormat="1" ht="45" customHeight="1" spans="1:22">
      <c r="A393" s="11">
        <v>392</v>
      </c>
      <c r="B393" s="15" t="s">
        <v>1280</v>
      </c>
      <c r="C393" s="13" t="str">
        <f t="shared" si="26"/>
        <v>王*琳</v>
      </c>
      <c r="D393" s="41" t="s">
        <v>1281</v>
      </c>
      <c r="E393" s="15" t="str">
        <f t="shared" si="27"/>
        <v>211302********1224</v>
      </c>
      <c r="F393" s="15" t="s">
        <v>1263</v>
      </c>
      <c r="G393" s="16" t="s">
        <v>523</v>
      </c>
      <c r="H393" s="16" t="s">
        <v>375</v>
      </c>
      <c r="I393" s="15" t="s">
        <v>199</v>
      </c>
      <c r="J393" s="17">
        <v>45473</v>
      </c>
      <c r="K393" s="15">
        <v>15142451130</v>
      </c>
      <c r="L393" s="17">
        <v>45474</v>
      </c>
      <c r="M393" s="17">
        <v>45474</v>
      </c>
      <c r="N393" s="15">
        <v>18</v>
      </c>
      <c r="O393" s="15">
        <v>15</v>
      </c>
      <c r="P393" s="15">
        <v>3</v>
      </c>
      <c r="Q393" s="15">
        <v>660</v>
      </c>
      <c r="R393" s="15">
        <f t="shared" si="25"/>
        <v>0.198</v>
      </c>
      <c r="S393" s="15">
        <v>21</v>
      </c>
      <c r="T393" s="15">
        <f t="shared" si="28"/>
        <v>1.386</v>
      </c>
      <c r="U393" s="15" t="s">
        <v>1273</v>
      </c>
      <c r="V393" s="15" t="s">
        <v>299</v>
      </c>
    </row>
    <row r="394" s="1" customFormat="1" ht="45" customHeight="1" spans="1:22">
      <c r="A394" s="11">
        <v>393</v>
      </c>
      <c r="B394" s="15" t="s">
        <v>1282</v>
      </c>
      <c r="C394" s="13" t="str">
        <f t="shared" si="26"/>
        <v>霍*文</v>
      </c>
      <c r="D394" s="41" t="s">
        <v>1283</v>
      </c>
      <c r="E394" s="15" t="str">
        <f t="shared" si="27"/>
        <v>210624********3918</v>
      </c>
      <c r="F394" s="15" t="s">
        <v>1263</v>
      </c>
      <c r="G394" s="16" t="s">
        <v>617</v>
      </c>
      <c r="H394" s="16" t="s">
        <v>842</v>
      </c>
      <c r="I394" s="15" t="s">
        <v>199</v>
      </c>
      <c r="J394" s="17">
        <v>45463</v>
      </c>
      <c r="K394" s="15">
        <v>13009204982</v>
      </c>
      <c r="L394" s="17">
        <v>45474</v>
      </c>
      <c r="M394" s="17">
        <v>45474</v>
      </c>
      <c r="N394" s="15">
        <v>18</v>
      </c>
      <c r="O394" s="15">
        <v>15</v>
      </c>
      <c r="P394" s="15">
        <v>3</v>
      </c>
      <c r="Q394" s="15">
        <v>660</v>
      </c>
      <c r="R394" s="15">
        <f t="shared" si="25"/>
        <v>0.198</v>
      </c>
      <c r="S394" s="15">
        <v>21</v>
      </c>
      <c r="T394" s="15">
        <f t="shared" si="28"/>
        <v>1.386</v>
      </c>
      <c r="U394" s="15" t="s">
        <v>1273</v>
      </c>
      <c r="V394" s="15" t="s">
        <v>299</v>
      </c>
    </row>
    <row r="395" s="1" customFormat="1" ht="45" customHeight="1" spans="1:22">
      <c r="A395" s="11">
        <v>394</v>
      </c>
      <c r="B395" s="15" t="s">
        <v>1284</v>
      </c>
      <c r="C395" s="13" t="str">
        <f t="shared" si="26"/>
        <v>邵*</v>
      </c>
      <c r="D395" s="41" t="s">
        <v>1285</v>
      </c>
      <c r="E395" s="15" t="str">
        <f t="shared" si="27"/>
        <v>210111********3015</v>
      </c>
      <c r="F395" s="15" t="s">
        <v>1263</v>
      </c>
      <c r="G395" s="16" t="s">
        <v>560</v>
      </c>
      <c r="H395" s="16" t="s">
        <v>397</v>
      </c>
      <c r="I395" s="15" t="s">
        <v>199</v>
      </c>
      <c r="J395" s="17">
        <v>45483</v>
      </c>
      <c r="K395" s="15">
        <v>18040233668</v>
      </c>
      <c r="L395" s="17">
        <v>45474</v>
      </c>
      <c r="M395" s="17">
        <v>45474</v>
      </c>
      <c r="N395" s="15">
        <v>18</v>
      </c>
      <c r="O395" s="15">
        <v>15</v>
      </c>
      <c r="P395" s="15">
        <v>3</v>
      </c>
      <c r="Q395" s="15">
        <v>660</v>
      </c>
      <c r="R395" s="15">
        <f t="shared" si="25"/>
        <v>0.198</v>
      </c>
      <c r="S395" s="15">
        <v>21</v>
      </c>
      <c r="T395" s="15">
        <f t="shared" si="28"/>
        <v>1.386</v>
      </c>
      <c r="U395" s="15" t="s">
        <v>1273</v>
      </c>
      <c r="V395" s="15" t="s">
        <v>299</v>
      </c>
    </row>
    <row r="396" s="1" customFormat="1" ht="45" customHeight="1" spans="1:22">
      <c r="A396" s="11">
        <v>395</v>
      </c>
      <c r="B396" s="15" t="s">
        <v>1286</v>
      </c>
      <c r="C396" s="13" t="str">
        <f t="shared" si="26"/>
        <v>程*东</v>
      </c>
      <c r="D396" s="14" t="s">
        <v>1287</v>
      </c>
      <c r="E396" s="15" t="str">
        <f t="shared" si="27"/>
        <v>210522********0032</v>
      </c>
      <c r="F396" s="15" t="s">
        <v>1263</v>
      </c>
      <c r="G396" s="16" t="s">
        <v>1288</v>
      </c>
      <c r="H396" s="16" t="s">
        <v>397</v>
      </c>
      <c r="I396" s="15" t="s">
        <v>199</v>
      </c>
      <c r="J396" s="17">
        <v>45838</v>
      </c>
      <c r="K396" s="15">
        <v>48864239</v>
      </c>
      <c r="L396" s="17">
        <v>45839</v>
      </c>
      <c r="M396" s="17">
        <v>45839</v>
      </c>
      <c r="N396" s="15">
        <v>6</v>
      </c>
      <c r="O396" s="15">
        <v>27</v>
      </c>
      <c r="P396" s="15">
        <v>3</v>
      </c>
      <c r="Q396" s="15">
        <v>660</v>
      </c>
      <c r="R396" s="15">
        <f t="shared" si="25"/>
        <v>0.198</v>
      </c>
      <c r="S396" s="15">
        <v>9</v>
      </c>
      <c r="T396" s="15">
        <f t="shared" si="28"/>
        <v>0.594</v>
      </c>
      <c r="U396" s="15" t="s">
        <v>1154</v>
      </c>
      <c r="V396" s="15" t="s">
        <v>299</v>
      </c>
    </row>
    <row r="397" s="1" customFormat="1" ht="45" customHeight="1" spans="1:22">
      <c r="A397" s="11">
        <v>396</v>
      </c>
      <c r="B397" s="15" t="s">
        <v>1289</v>
      </c>
      <c r="C397" s="13" t="str">
        <f t="shared" si="26"/>
        <v>徐*泽</v>
      </c>
      <c r="D397" s="14" t="s">
        <v>1290</v>
      </c>
      <c r="E397" s="15" t="str">
        <f t="shared" si="27"/>
        <v>210502********1217</v>
      </c>
      <c r="F397" s="15" t="s">
        <v>1263</v>
      </c>
      <c r="G397" s="16" t="s">
        <v>378</v>
      </c>
      <c r="H397" s="16" t="s">
        <v>303</v>
      </c>
      <c r="I397" s="15" t="s">
        <v>199</v>
      </c>
      <c r="J397" s="17">
        <v>45829</v>
      </c>
      <c r="K397" s="15">
        <v>48864239</v>
      </c>
      <c r="L397" s="17">
        <v>45839</v>
      </c>
      <c r="M397" s="17">
        <v>45839</v>
      </c>
      <c r="N397" s="15">
        <v>6</v>
      </c>
      <c r="O397" s="15">
        <v>27</v>
      </c>
      <c r="P397" s="15">
        <v>3</v>
      </c>
      <c r="Q397" s="15">
        <v>660</v>
      </c>
      <c r="R397" s="15">
        <f t="shared" si="25"/>
        <v>0.198</v>
      </c>
      <c r="S397" s="15">
        <v>9</v>
      </c>
      <c r="T397" s="15">
        <f t="shared" si="28"/>
        <v>0.594</v>
      </c>
      <c r="U397" s="15" t="s">
        <v>1154</v>
      </c>
      <c r="V397" s="15" t="s">
        <v>299</v>
      </c>
    </row>
    <row r="398" s="1" customFormat="1" ht="45" customHeight="1" spans="1:22">
      <c r="A398" s="11">
        <v>397</v>
      </c>
      <c r="B398" s="15" t="s">
        <v>1291</v>
      </c>
      <c r="C398" s="13" t="str">
        <f t="shared" si="26"/>
        <v>薛*丽</v>
      </c>
      <c r="D398" s="41" t="s">
        <v>1292</v>
      </c>
      <c r="E398" s="15" t="str">
        <f t="shared" si="27"/>
        <v>370832********3322</v>
      </c>
      <c r="F398" s="15" t="s">
        <v>1263</v>
      </c>
      <c r="G398" s="16" t="s">
        <v>1293</v>
      </c>
      <c r="H398" s="16" t="s">
        <v>1294</v>
      </c>
      <c r="I398" s="15" t="s">
        <v>206</v>
      </c>
      <c r="J398" s="17">
        <v>45838</v>
      </c>
      <c r="K398" s="15">
        <v>48864239</v>
      </c>
      <c r="L398" s="17">
        <v>45870</v>
      </c>
      <c r="M398" s="17">
        <v>45870</v>
      </c>
      <c r="N398" s="15">
        <v>5</v>
      </c>
      <c r="O398" s="15">
        <v>28</v>
      </c>
      <c r="P398" s="15">
        <v>3</v>
      </c>
      <c r="Q398" s="15">
        <v>1320</v>
      </c>
      <c r="R398" s="15">
        <f t="shared" si="25"/>
        <v>0.396</v>
      </c>
      <c r="S398" s="15">
        <v>8</v>
      </c>
      <c r="T398" s="15">
        <f t="shared" si="28"/>
        <v>1.056</v>
      </c>
      <c r="U398" s="15" t="s">
        <v>1295</v>
      </c>
      <c r="V398" s="15" t="s">
        <v>299</v>
      </c>
    </row>
    <row r="399" s="1" customFormat="1" ht="45" customHeight="1" spans="1:22">
      <c r="A399" s="11">
        <v>398</v>
      </c>
      <c r="B399" s="15" t="s">
        <v>1296</v>
      </c>
      <c r="C399" s="13" t="str">
        <f t="shared" si="26"/>
        <v>李*</v>
      </c>
      <c r="D399" s="14" t="s">
        <v>1297</v>
      </c>
      <c r="E399" s="15" t="str">
        <f t="shared" si="27"/>
        <v>210522********172X</v>
      </c>
      <c r="F399" s="15" t="s">
        <v>1298</v>
      </c>
      <c r="G399" s="16" t="s">
        <v>421</v>
      </c>
      <c r="H399" s="16" t="s">
        <v>292</v>
      </c>
      <c r="I399" s="15" t="s">
        <v>199</v>
      </c>
      <c r="J399" s="17">
        <v>45108</v>
      </c>
      <c r="K399" s="15">
        <v>13942453946</v>
      </c>
      <c r="L399" s="17">
        <v>45261</v>
      </c>
      <c r="M399" s="17">
        <v>45261</v>
      </c>
      <c r="N399" s="15">
        <v>25</v>
      </c>
      <c r="O399" s="15">
        <v>8</v>
      </c>
      <c r="P399" s="15">
        <v>3</v>
      </c>
      <c r="Q399" s="15">
        <v>660</v>
      </c>
      <c r="R399" s="15">
        <f t="shared" si="25"/>
        <v>0.198</v>
      </c>
      <c r="S399" s="15">
        <v>28</v>
      </c>
      <c r="T399" s="15">
        <f t="shared" si="28"/>
        <v>1.848</v>
      </c>
      <c r="U399" s="15" t="s">
        <v>1299</v>
      </c>
      <c r="V399" s="15" t="s">
        <v>201</v>
      </c>
    </row>
    <row r="400" s="1" customFormat="1" ht="45" customHeight="1" spans="1:22">
      <c r="A400" s="11">
        <v>399</v>
      </c>
      <c r="B400" s="15" t="s">
        <v>1300</v>
      </c>
      <c r="C400" s="13" t="str">
        <f t="shared" si="26"/>
        <v>王*卓尔</v>
      </c>
      <c r="D400" s="41" t="s">
        <v>1301</v>
      </c>
      <c r="E400" s="15" t="str">
        <f t="shared" si="27"/>
        <v>220802********1849</v>
      </c>
      <c r="F400" s="15" t="s">
        <v>1298</v>
      </c>
      <c r="G400" s="16" t="s">
        <v>1302</v>
      </c>
      <c r="H400" s="16" t="s">
        <v>1174</v>
      </c>
      <c r="I400" s="15" t="s">
        <v>199</v>
      </c>
      <c r="J400" s="17">
        <v>45473</v>
      </c>
      <c r="K400" s="15">
        <v>18642410562</v>
      </c>
      <c r="L400" s="17">
        <v>45870</v>
      </c>
      <c r="M400" s="17">
        <v>45870</v>
      </c>
      <c r="N400" s="15">
        <v>5</v>
      </c>
      <c r="O400" s="15">
        <v>28</v>
      </c>
      <c r="P400" s="15">
        <v>3</v>
      </c>
      <c r="Q400" s="15">
        <v>660</v>
      </c>
      <c r="R400" s="15">
        <f t="shared" si="25"/>
        <v>0.198</v>
      </c>
      <c r="S400" s="15">
        <v>8</v>
      </c>
      <c r="T400" s="15">
        <f t="shared" si="28"/>
        <v>0.528</v>
      </c>
      <c r="U400" s="15" t="s">
        <v>293</v>
      </c>
      <c r="V400" s="15" t="s">
        <v>201</v>
      </c>
    </row>
    <row r="401" s="1" customFormat="1" ht="45" customHeight="1" spans="1:22">
      <c r="A401" s="11">
        <v>400</v>
      </c>
      <c r="B401" s="15" t="s">
        <v>1303</v>
      </c>
      <c r="C401" s="13" t="str">
        <f t="shared" si="26"/>
        <v>纪*云</v>
      </c>
      <c r="D401" s="14" t="s">
        <v>1304</v>
      </c>
      <c r="E401" s="15" t="str">
        <f t="shared" si="27"/>
        <v>210521********0015</v>
      </c>
      <c r="F401" s="15" t="s">
        <v>1305</v>
      </c>
      <c r="G401" s="16" t="s">
        <v>1233</v>
      </c>
      <c r="H401" s="16" t="s">
        <v>329</v>
      </c>
      <c r="I401" s="15" t="s">
        <v>199</v>
      </c>
      <c r="J401" s="17">
        <v>44375</v>
      </c>
      <c r="K401" s="15">
        <v>18524142774</v>
      </c>
      <c r="L401" s="17">
        <v>45261</v>
      </c>
      <c r="M401" s="17">
        <v>45261</v>
      </c>
      <c r="N401" s="15">
        <v>25</v>
      </c>
      <c r="O401" s="15">
        <v>8</v>
      </c>
      <c r="P401" s="15">
        <v>3</v>
      </c>
      <c r="Q401" s="15">
        <v>660</v>
      </c>
      <c r="R401" s="15">
        <f t="shared" si="25"/>
        <v>0.198</v>
      </c>
      <c r="S401" s="15">
        <v>28</v>
      </c>
      <c r="T401" s="15">
        <f t="shared" si="28"/>
        <v>1.848</v>
      </c>
      <c r="U401" s="15" t="s">
        <v>1089</v>
      </c>
      <c r="V401" s="15" t="s">
        <v>201</v>
      </c>
    </row>
    <row r="402" s="1" customFormat="1" ht="45" customHeight="1" spans="1:22">
      <c r="A402" s="11">
        <v>401</v>
      </c>
      <c r="B402" s="15" t="s">
        <v>1306</v>
      </c>
      <c r="C402" s="13" t="str">
        <f t="shared" si="26"/>
        <v>张*媛</v>
      </c>
      <c r="D402" s="14" t="s">
        <v>1307</v>
      </c>
      <c r="E402" s="15" t="str">
        <f t="shared" si="27"/>
        <v>210522********0020</v>
      </c>
      <c r="F402" s="15" t="s">
        <v>1305</v>
      </c>
      <c r="G402" s="16" t="s">
        <v>356</v>
      </c>
      <c r="H402" s="16" t="s">
        <v>309</v>
      </c>
      <c r="I402" s="15" t="s">
        <v>199</v>
      </c>
      <c r="J402" s="17">
        <v>45110</v>
      </c>
      <c r="K402" s="15">
        <v>13188210301</v>
      </c>
      <c r="L402" s="17">
        <v>45883</v>
      </c>
      <c r="M402" s="17">
        <v>45883</v>
      </c>
      <c r="N402" s="15">
        <v>5</v>
      </c>
      <c r="O402" s="15">
        <v>28</v>
      </c>
      <c r="P402" s="15">
        <v>3</v>
      </c>
      <c r="Q402" s="15">
        <v>660</v>
      </c>
      <c r="R402" s="15">
        <f t="shared" si="25"/>
        <v>0.198</v>
      </c>
      <c r="S402" s="15">
        <v>8</v>
      </c>
      <c r="T402" s="15">
        <f t="shared" si="28"/>
        <v>0.528</v>
      </c>
      <c r="U402" s="15" t="s">
        <v>293</v>
      </c>
      <c r="V402" s="15" t="s">
        <v>201</v>
      </c>
    </row>
    <row r="403" s="1" customFormat="1" ht="45" customHeight="1" spans="1:22">
      <c r="A403" s="11">
        <v>402</v>
      </c>
      <c r="B403" s="15" t="s">
        <v>1308</v>
      </c>
      <c r="C403" s="13" t="str">
        <f t="shared" si="26"/>
        <v>徐*尧</v>
      </c>
      <c r="D403" s="14" t="s">
        <v>1309</v>
      </c>
      <c r="E403" s="15" t="str">
        <f t="shared" si="27"/>
        <v>210522********0021</v>
      </c>
      <c r="F403" s="15" t="s">
        <v>1305</v>
      </c>
      <c r="G403" s="16" t="s">
        <v>617</v>
      </c>
      <c r="H403" s="16" t="s">
        <v>1310</v>
      </c>
      <c r="I403" s="15" t="s">
        <v>199</v>
      </c>
      <c r="J403" s="17">
        <v>45463</v>
      </c>
      <c r="K403" s="15">
        <v>15174117690</v>
      </c>
      <c r="L403" s="17">
        <v>45883</v>
      </c>
      <c r="M403" s="17">
        <v>45883</v>
      </c>
      <c r="N403" s="15">
        <v>5</v>
      </c>
      <c r="O403" s="15">
        <v>28</v>
      </c>
      <c r="P403" s="15">
        <v>3</v>
      </c>
      <c r="Q403" s="15">
        <v>660</v>
      </c>
      <c r="R403" s="15">
        <f t="shared" si="25"/>
        <v>0.198</v>
      </c>
      <c r="S403" s="15">
        <v>8</v>
      </c>
      <c r="T403" s="15">
        <f t="shared" si="28"/>
        <v>0.528</v>
      </c>
      <c r="U403" s="15" t="s">
        <v>293</v>
      </c>
      <c r="V403" s="15" t="s">
        <v>201</v>
      </c>
    </row>
    <row r="404" s="1" customFormat="1" ht="45" customHeight="1" spans="1:22">
      <c r="A404" s="11">
        <v>403</v>
      </c>
      <c r="B404" s="15" t="s">
        <v>1311</v>
      </c>
      <c r="C404" s="13" t="str">
        <f t="shared" si="26"/>
        <v>宋*</v>
      </c>
      <c r="D404" s="41" t="s">
        <v>1312</v>
      </c>
      <c r="E404" s="15" t="str">
        <f t="shared" si="27"/>
        <v>210522********2925</v>
      </c>
      <c r="F404" s="15" t="s">
        <v>1313</v>
      </c>
      <c r="G404" s="16" t="s">
        <v>617</v>
      </c>
      <c r="H404" s="16" t="s">
        <v>1216</v>
      </c>
      <c r="I404" s="15" t="s">
        <v>199</v>
      </c>
      <c r="J404" s="17">
        <v>45093</v>
      </c>
      <c r="K404" s="15">
        <v>13190424286</v>
      </c>
      <c r="L404" s="17">
        <v>45139</v>
      </c>
      <c r="M404" s="17">
        <v>45139</v>
      </c>
      <c r="N404" s="15">
        <v>29</v>
      </c>
      <c r="O404" s="15">
        <v>4</v>
      </c>
      <c r="P404" s="15">
        <v>3</v>
      </c>
      <c r="Q404" s="15">
        <v>660</v>
      </c>
      <c r="R404" s="15">
        <f t="shared" si="25"/>
        <v>0.198</v>
      </c>
      <c r="S404" s="15">
        <v>32</v>
      </c>
      <c r="T404" s="15">
        <f t="shared" si="28"/>
        <v>2.112</v>
      </c>
      <c r="U404" s="15" t="s">
        <v>298</v>
      </c>
      <c r="V404" s="15" t="s">
        <v>201</v>
      </c>
    </row>
    <row r="405" s="1" customFormat="1" ht="45" customHeight="1" spans="1:22">
      <c r="A405" s="11">
        <v>404</v>
      </c>
      <c r="B405" s="15" t="s">
        <v>1314</v>
      </c>
      <c r="C405" s="13" t="str">
        <f t="shared" si="26"/>
        <v>孙*晴</v>
      </c>
      <c r="D405" s="14" t="s">
        <v>1315</v>
      </c>
      <c r="E405" s="15" t="str">
        <f t="shared" si="27"/>
        <v>210522********4123</v>
      </c>
      <c r="F405" s="15" t="s">
        <v>1313</v>
      </c>
      <c r="G405" s="16" t="s">
        <v>341</v>
      </c>
      <c r="H405" s="16" t="s">
        <v>1316</v>
      </c>
      <c r="I405" s="15" t="s">
        <v>199</v>
      </c>
      <c r="J405" s="17">
        <v>45127</v>
      </c>
      <c r="K405" s="15">
        <v>15941413218</v>
      </c>
      <c r="L405" s="17">
        <v>45870</v>
      </c>
      <c r="M405" s="17">
        <v>45870</v>
      </c>
      <c r="N405" s="15">
        <v>5</v>
      </c>
      <c r="O405" s="15">
        <v>28</v>
      </c>
      <c r="P405" s="15">
        <v>3</v>
      </c>
      <c r="Q405" s="15">
        <v>660</v>
      </c>
      <c r="R405" s="15">
        <f t="shared" si="25"/>
        <v>0.198</v>
      </c>
      <c r="S405" s="15">
        <v>8</v>
      </c>
      <c r="T405" s="15">
        <f t="shared" si="28"/>
        <v>0.528</v>
      </c>
      <c r="U405" s="15" t="s">
        <v>293</v>
      </c>
      <c r="V405" s="15" t="s">
        <v>201</v>
      </c>
    </row>
    <row r="406" s="1" customFormat="1" ht="45" customHeight="1" spans="1:22">
      <c r="A406" s="11">
        <v>405</v>
      </c>
      <c r="B406" s="15" t="s">
        <v>1317</v>
      </c>
      <c r="C406" s="13" t="str">
        <f t="shared" si="26"/>
        <v>王*霖</v>
      </c>
      <c r="D406" s="14" t="s">
        <v>1318</v>
      </c>
      <c r="E406" s="15" t="str">
        <f t="shared" si="27"/>
        <v>210522********0014</v>
      </c>
      <c r="F406" s="15" t="s">
        <v>1313</v>
      </c>
      <c r="G406" s="16" t="s">
        <v>1319</v>
      </c>
      <c r="H406" s="16" t="s">
        <v>1320</v>
      </c>
      <c r="I406" s="15" t="s">
        <v>199</v>
      </c>
      <c r="J406" s="17">
        <v>45463</v>
      </c>
      <c r="K406" s="15">
        <v>18641450513</v>
      </c>
      <c r="L406" s="17">
        <v>45870</v>
      </c>
      <c r="M406" s="17">
        <v>45870</v>
      </c>
      <c r="N406" s="15">
        <v>5</v>
      </c>
      <c r="O406" s="15">
        <v>28</v>
      </c>
      <c r="P406" s="15">
        <v>3</v>
      </c>
      <c r="Q406" s="15">
        <v>660</v>
      </c>
      <c r="R406" s="15">
        <f t="shared" si="25"/>
        <v>0.198</v>
      </c>
      <c r="S406" s="15">
        <v>8</v>
      </c>
      <c r="T406" s="15">
        <f t="shared" si="28"/>
        <v>0.528</v>
      </c>
      <c r="U406" s="15" t="s">
        <v>293</v>
      </c>
      <c r="V406" s="15" t="s">
        <v>201</v>
      </c>
    </row>
    <row r="407" s="1" customFormat="1" ht="45" customHeight="1" spans="1:22">
      <c r="A407" s="11">
        <v>406</v>
      </c>
      <c r="B407" s="15" t="s">
        <v>1321</v>
      </c>
      <c r="C407" s="13" t="str">
        <f t="shared" si="26"/>
        <v>姜*岩</v>
      </c>
      <c r="D407" s="14" t="s">
        <v>1322</v>
      </c>
      <c r="E407" s="15" t="str">
        <f t="shared" si="27"/>
        <v>210522********4717</v>
      </c>
      <c r="F407" s="15" t="s">
        <v>1313</v>
      </c>
      <c r="G407" s="16" t="s">
        <v>408</v>
      </c>
      <c r="H407" s="16" t="s">
        <v>321</v>
      </c>
      <c r="I407" s="15" t="s">
        <v>199</v>
      </c>
      <c r="J407" s="17">
        <v>44374</v>
      </c>
      <c r="K407" s="15">
        <v>13941468417</v>
      </c>
      <c r="L407" s="17">
        <v>45962</v>
      </c>
      <c r="M407" s="17">
        <v>45962</v>
      </c>
      <c r="N407" s="15">
        <v>0</v>
      </c>
      <c r="O407" s="15">
        <v>31</v>
      </c>
      <c r="P407" s="15">
        <v>5</v>
      </c>
      <c r="Q407" s="15">
        <v>660</v>
      </c>
      <c r="R407" s="15">
        <f t="shared" si="25"/>
        <v>0.33</v>
      </c>
      <c r="S407" s="15">
        <v>5</v>
      </c>
      <c r="T407" s="15">
        <f t="shared" si="28"/>
        <v>0.33</v>
      </c>
      <c r="U407" s="15" t="s">
        <v>1101</v>
      </c>
      <c r="V407" s="15" t="s">
        <v>201</v>
      </c>
    </row>
    <row r="408" s="1" customFormat="1" ht="45" customHeight="1" spans="1:22">
      <c r="A408" s="11">
        <v>407</v>
      </c>
      <c r="B408" s="15" t="s">
        <v>925</v>
      </c>
      <c r="C408" s="13" t="str">
        <f t="shared" si="26"/>
        <v>李*</v>
      </c>
      <c r="D408" s="14" t="s">
        <v>1323</v>
      </c>
      <c r="E408" s="15" t="str">
        <f t="shared" si="27"/>
        <v>210522********1716</v>
      </c>
      <c r="F408" s="15" t="s">
        <v>1324</v>
      </c>
      <c r="G408" s="16" t="s">
        <v>695</v>
      </c>
      <c r="H408" s="16" t="s">
        <v>329</v>
      </c>
      <c r="I408" s="15" t="s">
        <v>199</v>
      </c>
      <c r="J408" s="17">
        <v>45093</v>
      </c>
      <c r="K408" s="15">
        <v>17640432550</v>
      </c>
      <c r="L408" s="17">
        <v>45261</v>
      </c>
      <c r="M408" s="17">
        <v>45261</v>
      </c>
      <c r="N408" s="15">
        <v>25</v>
      </c>
      <c r="O408" s="15">
        <v>8</v>
      </c>
      <c r="P408" s="15">
        <v>3</v>
      </c>
      <c r="Q408" s="15">
        <v>660</v>
      </c>
      <c r="R408" s="15">
        <f t="shared" si="25"/>
        <v>0.198</v>
      </c>
      <c r="S408" s="15">
        <v>28</v>
      </c>
      <c r="T408" s="15">
        <f t="shared" si="28"/>
        <v>1.848</v>
      </c>
      <c r="U408" s="15" t="s">
        <v>1089</v>
      </c>
      <c r="V408" s="15" t="s">
        <v>201</v>
      </c>
    </row>
    <row r="409" s="1" customFormat="1" ht="45" customHeight="1" spans="1:22">
      <c r="A409" s="11">
        <v>408</v>
      </c>
      <c r="B409" s="15" t="s">
        <v>1325</v>
      </c>
      <c r="C409" s="13" t="str">
        <f t="shared" si="26"/>
        <v>黄*</v>
      </c>
      <c r="D409" s="14" t="s">
        <v>1326</v>
      </c>
      <c r="E409" s="15" t="str">
        <f t="shared" si="27"/>
        <v>210503********0622</v>
      </c>
      <c r="F409" s="15" t="s">
        <v>1327</v>
      </c>
      <c r="G409" s="16" t="s">
        <v>1328</v>
      </c>
      <c r="H409" s="16" t="s">
        <v>1329</v>
      </c>
      <c r="I409" s="15" t="s">
        <v>199</v>
      </c>
      <c r="J409" s="17">
        <v>45102</v>
      </c>
      <c r="K409" s="15">
        <v>15141424704</v>
      </c>
      <c r="L409" s="17">
        <v>45154</v>
      </c>
      <c r="M409" s="17">
        <v>45154</v>
      </c>
      <c r="N409" s="15">
        <v>29</v>
      </c>
      <c r="O409" s="15">
        <v>4</v>
      </c>
      <c r="P409" s="15">
        <v>3</v>
      </c>
      <c r="Q409" s="15">
        <v>660</v>
      </c>
      <c r="R409" s="15">
        <f t="shared" si="25"/>
        <v>0.198</v>
      </c>
      <c r="S409" s="15">
        <v>32</v>
      </c>
      <c r="T409" s="15">
        <f t="shared" si="28"/>
        <v>2.112</v>
      </c>
      <c r="U409" s="15" t="s">
        <v>298</v>
      </c>
      <c r="V409" s="15" t="s">
        <v>201</v>
      </c>
    </row>
    <row r="410" s="1" customFormat="1" ht="45" customHeight="1" spans="1:22">
      <c r="A410" s="11">
        <v>409</v>
      </c>
      <c r="B410" s="15" t="s">
        <v>1330</v>
      </c>
      <c r="C410" s="13" t="str">
        <f t="shared" si="26"/>
        <v>李*瑶</v>
      </c>
      <c r="D410" s="14" t="s">
        <v>1331</v>
      </c>
      <c r="E410" s="15" t="str">
        <f t="shared" si="27"/>
        <v>220203********2125</v>
      </c>
      <c r="F410" s="15" t="s">
        <v>1332</v>
      </c>
      <c r="G410" s="16" t="s">
        <v>1333</v>
      </c>
      <c r="H410" s="16" t="s">
        <v>539</v>
      </c>
      <c r="I410" s="15" t="s">
        <v>199</v>
      </c>
      <c r="J410" s="17">
        <v>45103</v>
      </c>
      <c r="K410" s="15">
        <v>13244201980</v>
      </c>
      <c r="L410" s="17">
        <v>45883</v>
      </c>
      <c r="M410" s="17">
        <v>45883</v>
      </c>
      <c r="N410" s="15">
        <v>5</v>
      </c>
      <c r="O410" s="15">
        <v>28</v>
      </c>
      <c r="P410" s="15">
        <v>3</v>
      </c>
      <c r="Q410" s="15">
        <v>660</v>
      </c>
      <c r="R410" s="15">
        <f t="shared" si="25"/>
        <v>0.198</v>
      </c>
      <c r="S410" s="15">
        <v>8</v>
      </c>
      <c r="T410" s="15">
        <f t="shared" si="28"/>
        <v>0.528</v>
      </c>
      <c r="U410" s="15" t="s">
        <v>293</v>
      </c>
      <c r="V410" s="15" t="s">
        <v>201</v>
      </c>
    </row>
    <row r="411" s="1" customFormat="1" ht="45" customHeight="1" spans="1:22">
      <c r="A411" s="11">
        <v>410</v>
      </c>
      <c r="B411" s="15" t="s">
        <v>1334</v>
      </c>
      <c r="C411" s="13" t="str">
        <f t="shared" si="26"/>
        <v>李*</v>
      </c>
      <c r="D411" s="14" t="s">
        <v>1335</v>
      </c>
      <c r="E411" s="15" t="str">
        <f t="shared" si="27"/>
        <v>210624********3229</v>
      </c>
      <c r="F411" s="15" t="s">
        <v>1336</v>
      </c>
      <c r="G411" s="16" t="s">
        <v>1020</v>
      </c>
      <c r="H411" s="16" t="s">
        <v>375</v>
      </c>
      <c r="I411" s="15" t="s">
        <v>199</v>
      </c>
      <c r="J411" s="17">
        <v>44743</v>
      </c>
      <c r="K411" s="15" t="s">
        <v>1337</v>
      </c>
      <c r="L411" s="17">
        <v>45323</v>
      </c>
      <c r="M411" s="17">
        <v>45323</v>
      </c>
      <c r="N411" s="15">
        <v>23</v>
      </c>
      <c r="O411" s="15">
        <v>10</v>
      </c>
      <c r="P411" s="15">
        <v>3</v>
      </c>
      <c r="Q411" s="15">
        <v>660</v>
      </c>
      <c r="R411" s="15">
        <f t="shared" si="25"/>
        <v>0.198</v>
      </c>
      <c r="S411" s="15">
        <v>26</v>
      </c>
      <c r="T411" s="15">
        <f t="shared" si="28"/>
        <v>1.716</v>
      </c>
      <c r="U411" s="15" t="s">
        <v>418</v>
      </c>
      <c r="V411" s="15" t="s">
        <v>201</v>
      </c>
    </row>
    <row r="412" s="1" customFormat="1" ht="45" customHeight="1" spans="1:22">
      <c r="A412" s="11">
        <v>411</v>
      </c>
      <c r="B412" s="15" t="s">
        <v>1338</v>
      </c>
      <c r="C412" s="13" t="str">
        <f t="shared" si="26"/>
        <v>白*</v>
      </c>
      <c r="D412" s="14" t="s">
        <v>1339</v>
      </c>
      <c r="E412" s="15" t="str">
        <f t="shared" si="27"/>
        <v>210522********3828</v>
      </c>
      <c r="F412" s="15" t="s">
        <v>1340</v>
      </c>
      <c r="G412" s="16" t="s">
        <v>1341</v>
      </c>
      <c r="H412" s="16" t="s">
        <v>288</v>
      </c>
      <c r="I412" s="15" t="s">
        <v>199</v>
      </c>
      <c r="J412" s="17">
        <v>45096</v>
      </c>
      <c r="K412" s="15">
        <v>17804144692</v>
      </c>
      <c r="L412" s="17">
        <v>45323</v>
      </c>
      <c r="M412" s="17">
        <v>45323</v>
      </c>
      <c r="N412" s="15">
        <v>23</v>
      </c>
      <c r="O412" s="15">
        <v>10</v>
      </c>
      <c r="P412" s="15">
        <v>3</v>
      </c>
      <c r="Q412" s="15">
        <v>660</v>
      </c>
      <c r="R412" s="15">
        <f t="shared" ref="R412:R475" si="29">Q412*P412/10000</f>
        <v>0.198</v>
      </c>
      <c r="S412" s="15">
        <v>26</v>
      </c>
      <c r="T412" s="15">
        <f t="shared" si="28"/>
        <v>1.716</v>
      </c>
      <c r="U412" s="15" t="s">
        <v>418</v>
      </c>
      <c r="V412" s="15" t="s">
        <v>201</v>
      </c>
    </row>
    <row r="413" s="1" customFormat="1" ht="45" customHeight="1" spans="1:22">
      <c r="A413" s="11">
        <v>412</v>
      </c>
      <c r="B413" s="15" t="s">
        <v>1342</v>
      </c>
      <c r="C413" s="13" t="str">
        <f t="shared" si="26"/>
        <v>张*瑞</v>
      </c>
      <c r="D413" s="14" t="s">
        <v>1343</v>
      </c>
      <c r="E413" s="15" t="str">
        <f t="shared" si="27"/>
        <v>210522********2919</v>
      </c>
      <c r="F413" s="15" t="s">
        <v>1340</v>
      </c>
      <c r="G413" s="16" t="s">
        <v>1081</v>
      </c>
      <c r="H413" s="16" t="s">
        <v>401</v>
      </c>
      <c r="I413" s="15" t="s">
        <v>199</v>
      </c>
      <c r="J413" s="17">
        <v>44743</v>
      </c>
      <c r="K413" s="15">
        <v>15041435249</v>
      </c>
      <c r="L413" s="17">
        <v>45323</v>
      </c>
      <c r="M413" s="17">
        <v>45323</v>
      </c>
      <c r="N413" s="15">
        <v>23</v>
      </c>
      <c r="O413" s="15">
        <v>10</v>
      </c>
      <c r="P413" s="15">
        <v>3</v>
      </c>
      <c r="Q413" s="15">
        <v>660</v>
      </c>
      <c r="R413" s="15">
        <f t="shared" si="29"/>
        <v>0.198</v>
      </c>
      <c r="S413" s="15">
        <v>26</v>
      </c>
      <c r="T413" s="15">
        <f t="shared" si="28"/>
        <v>1.716</v>
      </c>
      <c r="U413" s="15" t="s">
        <v>418</v>
      </c>
      <c r="V413" s="15" t="s">
        <v>201</v>
      </c>
    </row>
    <row r="414" s="1" customFormat="1" ht="45" customHeight="1" spans="1:22">
      <c r="A414" s="11">
        <v>413</v>
      </c>
      <c r="B414" s="15" t="s">
        <v>1344</v>
      </c>
      <c r="C414" s="13" t="str">
        <f t="shared" si="26"/>
        <v>周*然</v>
      </c>
      <c r="D414" s="41" t="s">
        <v>1345</v>
      </c>
      <c r="E414" s="15" t="str">
        <f t="shared" si="27"/>
        <v>210522********0020</v>
      </c>
      <c r="F414" s="15" t="s">
        <v>1340</v>
      </c>
      <c r="G414" s="16" t="s">
        <v>1346</v>
      </c>
      <c r="H414" s="16" t="s">
        <v>1347</v>
      </c>
      <c r="I414" s="15" t="s">
        <v>199</v>
      </c>
      <c r="J414" s="17">
        <v>45472</v>
      </c>
      <c r="K414" s="15">
        <v>13842422211</v>
      </c>
      <c r="L414" s="17">
        <v>45566</v>
      </c>
      <c r="M414" s="17">
        <v>45566</v>
      </c>
      <c r="N414" s="15">
        <v>15</v>
      </c>
      <c r="O414" s="15">
        <v>18</v>
      </c>
      <c r="P414" s="15">
        <v>3</v>
      </c>
      <c r="Q414" s="15">
        <v>660</v>
      </c>
      <c r="R414" s="15">
        <f t="shared" si="29"/>
        <v>0.198</v>
      </c>
      <c r="S414" s="15">
        <v>18</v>
      </c>
      <c r="T414" s="15">
        <f t="shared" si="28"/>
        <v>1.188</v>
      </c>
      <c r="U414" s="15" t="s">
        <v>422</v>
      </c>
      <c r="V414" s="15" t="s">
        <v>201</v>
      </c>
    </row>
    <row r="415" s="1" customFormat="1" ht="45" customHeight="1" spans="1:22">
      <c r="A415" s="11">
        <v>414</v>
      </c>
      <c r="B415" s="15" t="s">
        <v>1348</v>
      </c>
      <c r="C415" s="13" t="str">
        <f t="shared" si="26"/>
        <v>汪*</v>
      </c>
      <c r="D415" s="41" t="s">
        <v>1349</v>
      </c>
      <c r="E415" s="15" t="str">
        <f t="shared" si="27"/>
        <v>210522********0047</v>
      </c>
      <c r="F415" s="15" t="s">
        <v>1340</v>
      </c>
      <c r="G415" s="16" t="s">
        <v>1350</v>
      </c>
      <c r="H415" s="16" t="s">
        <v>1351</v>
      </c>
      <c r="I415" s="15" t="s">
        <v>199</v>
      </c>
      <c r="J415" s="17">
        <v>45455</v>
      </c>
      <c r="K415" s="15">
        <v>13942449923</v>
      </c>
      <c r="L415" s="17">
        <v>45870</v>
      </c>
      <c r="M415" s="17">
        <v>45870</v>
      </c>
      <c r="N415" s="15">
        <v>5</v>
      </c>
      <c r="O415" s="15">
        <v>28</v>
      </c>
      <c r="P415" s="15">
        <v>3</v>
      </c>
      <c r="Q415" s="15">
        <v>660</v>
      </c>
      <c r="R415" s="15">
        <f t="shared" si="29"/>
        <v>0.198</v>
      </c>
      <c r="S415" s="15">
        <v>8</v>
      </c>
      <c r="T415" s="15">
        <f t="shared" si="28"/>
        <v>0.528</v>
      </c>
      <c r="U415" s="15" t="s">
        <v>293</v>
      </c>
      <c r="V415" s="15" t="s">
        <v>201</v>
      </c>
    </row>
    <row r="416" s="1" customFormat="1" ht="45" customHeight="1" spans="1:22">
      <c r="A416" s="11">
        <v>415</v>
      </c>
      <c r="B416" s="15" t="s">
        <v>1352</v>
      </c>
      <c r="C416" s="13" t="str">
        <f t="shared" si="26"/>
        <v>赵*羽</v>
      </c>
      <c r="D416" s="41" t="s">
        <v>1353</v>
      </c>
      <c r="E416" s="15" t="str">
        <f t="shared" si="27"/>
        <v>211004********3329</v>
      </c>
      <c r="F416" s="15" t="s">
        <v>1340</v>
      </c>
      <c r="G416" s="16" t="s">
        <v>1354</v>
      </c>
      <c r="H416" s="16" t="s">
        <v>990</v>
      </c>
      <c r="I416" s="15" t="s">
        <v>199</v>
      </c>
      <c r="J416" s="17">
        <v>45473</v>
      </c>
      <c r="K416" s="15">
        <v>13214191513</v>
      </c>
      <c r="L416" s="17">
        <v>45870</v>
      </c>
      <c r="M416" s="17">
        <v>45870</v>
      </c>
      <c r="N416" s="15">
        <v>5</v>
      </c>
      <c r="O416" s="15">
        <v>28</v>
      </c>
      <c r="P416" s="15">
        <v>3</v>
      </c>
      <c r="Q416" s="15">
        <v>660</v>
      </c>
      <c r="R416" s="15">
        <f t="shared" si="29"/>
        <v>0.198</v>
      </c>
      <c r="S416" s="15">
        <v>8</v>
      </c>
      <c r="T416" s="15">
        <f t="shared" si="28"/>
        <v>0.528</v>
      </c>
      <c r="U416" s="15" t="s">
        <v>293</v>
      </c>
      <c r="V416" s="15" t="s">
        <v>201</v>
      </c>
    </row>
    <row r="417" s="1" customFormat="1" ht="45" customHeight="1" spans="1:22">
      <c r="A417" s="11">
        <v>416</v>
      </c>
      <c r="B417" s="15" t="s">
        <v>1355</v>
      </c>
      <c r="C417" s="13" t="str">
        <f t="shared" si="26"/>
        <v>兰*</v>
      </c>
      <c r="D417" s="14" t="s">
        <v>1356</v>
      </c>
      <c r="E417" s="15" t="str">
        <f t="shared" si="27"/>
        <v>210522********0014</v>
      </c>
      <c r="F417" s="15" t="s">
        <v>1357</v>
      </c>
      <c r="G417" s="16" t="s">
        <v>341</v>
      </c>
      <c r="H417" s="16" t="s">
        <v>1074</v>
      </c>
      <c r="I417" s="15" t="s">
        <v>199</v>
      </c>
      <c r="J417" s="17">
        <v>44722</v>
      </c>
      <c r="K417" s="15">
        <v>13190423621</v>
      </c>
      <c r="L417" s="17">
        <v>45056</v>
      </c>
      <c r="M417" s="17">
        <v>45148</v>
      </c>
      <c r="N417" s="15">
        <v>29</v>
      </c>
      <c r="O417" s="15">
        <v>4</v>
      </c>
      <c r="P417" s="15">
        <v>3</v>
      </c>
      <c r="Q417" s="15">
        <v>660</v>
      </c>
      <c r="R417" s="15">
        <f t="shared" si="29"/>
        <v>0.198</v>
      </c>
      <c r="S417" s="15">
        <v>32</v>
      </c>
      <c r="T417" s="15">
        <f t="shared" si="28"/>
        <v>2.112</v>
      </c>
      <c r="U417" s="15" t="s">
        <v>298</v>
      </c>
      <c r="V417" s="15" t="s">
        <v>299</v>
      </c>
    </row>
    <row r="418" s="1" customFormat="1" ht="45" customHeight="1" spans="1:22">
      <c r="A418" s="11">
        <v>417</v>
      </c>
      <c r="B418" s="15" t="s">
        <v>1358</v>
      </c>
      <c r="C418" s="13" t="str">
        <f t="shared" si="26"/>
        <v>岳*</v>
      </c>
      <c r="D418" s="41" t="s">
        <v>1359</v>
      </c>
      <c r="E418" s="15" t="str">
        <f t="shared" si="27"/>
        <v>210181********0610</v>
      </c>
      <c r="F418" s="15" t="s">
        <v>1360</v>
      </c>
      <c r="G418" s="16" t="s">
        <v>1361</v>
      </c>
      <c r="H418" s="16" t="s">
        <v>1362</v>
      </c>
      <c r="I418" s="15" t="s">
        <v>199</v>
      </c>
      <c r="J418" s="17">
        <v>45108</v>
      </c>
      <c r="K418" s="15">
        <v>18240434153</v>
      </c>
      <c r="L418" s="17">
        <v>45261</v>
      </c>
      <c r="M418" s="17">
        <v>45261</v>
      </c>
      <c r="N418" s="15">
        <v>25</v>
      </c>
      <c r="O418" s="15">
        <v>8</v>
      </c>
      <c r="P418" s="15">
        <v>3</v>
      </c>
      <c r="Q418" s="15">
        <v>660</v>
      </c>
      <c r="R418" s="15">
        <f t="shared" si="29"/>
        <v>0.198</v>
      </c>
      <c r="S418" s="15">
        <v>28</v>
      </c>
      <c r="T418" s="15">
        <f t="shared" si="28"/>
        <v>1.848</v>
      </c>
      <c r="U418" s="15" t="s">
        <v>1363</v>
      </c>
      <c r="V418" s="15" t="s">
        <v>201</v>
      </c>
    </row>
    <row r="419" s="1" customFormat="1" ht="45" customHeight="1" spans="1:22">
      <c r="A419" s="11">
        <v>418</v>
      </c>
      <c r="B419" s="15" t="s">
        <v>1364</v>
      </c>
      <c r="C419" s="13" t="str">
        <f t="shared" si="26"/>
        <v>袁*仪</v>
      </c>
      <c r="D419" s="14" t="s">
        <v>1365</v>
      </c>
      <c r="E419" s="15" t="str">
        <f t="shared" si="27"/>
        <v>210502********2720</v>
      </c>
      <c r="F419" s="15" t="s">
        <v>1366</v>
      </c>
      <c r="G419" s="16" t="s">
        <v>260</v>
      </c>
      <c r="H419" s="16" t="s">
        <v>292</v>
      </c>
      <c r="I419" s="15" t="s">
        <v>199</v>
      </c>
      <c r="J419" s="17">
        <v>44714</v>
      </c>
      <c r="K419" s="15" t="s">
        <v>1367</v>
      </c>
      <c r="L419" s="17">
        <v>45323</v>
      </c>
      <c r="M419" s="17">
        <v>45323</v>
      </c>
      <c r="N419" s="15">
        <v>23</v>
      </c>
      <c r="O419" s="15">
        <v>10</v>
      </c>
      <c r="P419" s="15">
        <v>3</v>
      </c>
      <c r="Q419" s="15">
        <v>660</v>
      </c>
      <c r="R419" s="15">
        <f t="shared" si="29"/>
        <v>0.198</v>
      </c>
      <c r="S419" s="15">
        <v>26</v>
      </c>
      <c r="T419" s="15">
        <f t="shared" si="28"/>
        <v>1.716</v>
      </c>
      <c r="U419" s="15" t="s">
        <v>418</v>
      </c>
      <c r="V419" s="15" t="s">
        <v>201</v>
      </c>
    </row>
    <row r="420" s="1" customFormat="1" ht="45" customHeight="1" spans="1:22">
      <c r="A420" s="11">
        <v>419</v>
      </c>
      <c r="B420" s="15" t="s">
        <v>1368</v>
      </c>
      <c r="C420" s="13" t="str">
        <f t="shared" si="26"/>
        <v>徐*男</v>
      </c>
      <c r="D420" s="14" t="s">
        <v>1369</v>
      </c>
      <c r="E420" s="15" t="str">
        <f t="shared" si="27"/>
        <v>210522********5019</v>
      </c>
      <c r="F420" s="15" t="s">
        <v>1366</v>
      </c>
      <c r="G420" s="16" t="s">
        <v>611</v>
      </c>
      <c r="H420" s="16" t="s">
        <v>315</v>
      </c>
      <c r="I420" s="15" t="s">
        <v>199</v>
      </c>
      <c r="J420" s="17">
        <v>45831</v>
      </c>
      <c r="K420" s="15">
        <v>18406226322</v>
      </c>
      <c r="L420" s="17">
        <v>45962</v>
      </c>
      <c r="M420" s="17">
        <v>45962</v>
      </c>
      <c r="N420" s="15">
        <v>0</v>
      </c>
      <c r="O420" s="15">
        <v>31</v>
      </c>
      <c r="P420" s="15">
        <v>5</v>
      </c>
      <c r="Q420" s="15">
        <v>660</v>
      </c>
      <c r="R420" s="15">
        <f t="shared" si="29"/>
        <v>0.33</v>
      </c>
      <c r="S420" s="15">
        <v>5</v>
      </c>
      <c r="T420" s="15">
        <f t="shared" si="28"/>
        <v>0.33</v>
      </c>
      <c r="U420" s="15" t="s">
        <v>1101</v>
      </c>
      <c r="V420" s="15" t="s">
        <v>201</v>
      </c>
    </row>
    <row r="421" s="1" customFormat="1" ht="45" customHeight="1" spans="1:22">
      <c r="A421" s="11">
        <v>420</v>
      </c>
      <c r="B421" s="15" t="s">
        <v>1370</v>
      </c>
      <c r="C421" s="13" t="str">
        <f t="shared" si="26"/>
        <v>于*月</v>
      </c>
      <c r="D421" s="14" t="s">
        <v>1371</v>
      </c>
      <c r="E421" s="15" t="str">
        <f t="shared" si="27"/>
        <v>210624********6621</v>
      </c>
      <c r="F421" s="15" t="s">
        <v>1372</v>
      </c>
      <c r="G421" s="16" t="s">
        <v>1020</v>
      </c>
      <c r="H421" s="16" t="s">
        <v>309</v>
      </c>
      <c r="I421" s="15" t="s">
        <v>199</v>
      </c>
      <c r="J421" s="17">
        <v>45108</v>
      </c>
      <c r="K421" s="15" t="s">
        <v>1373</v>
      </c>
      <c r="L421" s="17">
        <v>45323</v>
      </c>
      <c r="M421" s="17">
        <v>45323</v>
      </c>
      <c r="N421" s="15">
        <v>23</v>
      </c>
      <c r="O421" s="15">
        <v>10</v>
      </c>
      <c r="P421" s="15">
        <v>3</v>
      </c>
      <c r="Q421" s="15">
        <v>660</v>
      </c>
      <c r="R421" s="15">
        <f t="shared" si="29"/>
        <v>0.198</v>
      </c>
      <c r="S421" s="15">
        <v>26</v>
      </c>
      <c r="T421" s="15">
        <f t="shared" si="28"/>
        <v>1.716</v>
      </c>
      <c r="U421" s="15" t="s">
        <v>418</v>
      </c>
      <c r="V421" s="15" t="s">
        <v>201</v>
      </c>
    </row>
    <row r="422" s="1" customFormat="1" ht="45" customHeight="1" spans="1:22">
      <c r="A422" s="11">
        <v>421</v>
      </c>
      <c r="B422" s="15" t="s">
        <v>1374</v>
      </c>
      <c r="C422" s="13" t="str">
        <f t="shared" si="26"/>
        <v>周*孟</v>
      </c>
      <c r="D422" s="14" t="s">
        <v>1375</v>
      </c>
      <c r="E422" s="15" t="str">
        <f t="shared" si="27"/>
        <v>210123********0829</v>
      </c>
      <c r="F422" s="15" t="s">
        <v>1372</v>
      </c>
      <c r="G422" s="16" t="s">
        <v>531</v>
      </c>
      <c r="H422" s="16" t="s">
        <v>288</v>
      </c>
      <c r="I422" s="15" t="s">
        <v>199</v>
      </c>
      <c r="J422" s="17" t="s">
        <v>1376</v>
      </c>
      <c r="K422" s="15">
        <v>15104033620</v>
      </c>
      <c r="L422" s="17">
        <v>45870</v>
      </c>
      <c r="M422" s="17">
        <v>45870</v>
      </c>
      <c r="N422" s="15">
        <v>5</v>
      </c>
      <c r="O422" s="15">
        <v>28</v>
      </c>
      <c r="P422" s="15">
        <v>3</v>
      </c>
      <c r="Q422" s="15">
        <v>660</v>
      </c>
      <c r="R422" s="15">
        <f t="shared" si="29"/>
        <v>0.198</v>
      </c>
      <c r="S422" s="15">
        <v>8</v>
      </c>
      <c r="T422" s="15">
        <f t="shared" si="28"/>
        <v>0.528</v>
      </c>
      <c r="U422" s="15" t="s">
        <v>293</v>
      </c>
      <c r="V422" s="15" t="s">
        <v>201</v>
      </c>
    </row>
    <row r="423" s="1" customFormat="1" ht="45" customHeight="1" spans="1:22">
      <c r="A423" s="11">
        <v>422</v>
      </c>
      <c r="B423" s="15" t="s">
        <v>1377</v>
      </c>
      <c r="C423" s="13" t="str">
        <f t="shared" si="26"/>
        <v>刘*竹</v>
      </c>
      <c r="D423" s="14" t="s">
        <v>1378</v>
      </c>
      <c r="E423" s="15" t="str">
        <f t="shared" si="27"/>
        <v>210522********0066</v>
      </c>
      <c r="F423" s="15" t="s">
        <v>1379</v>
      </c>
      <c r="G423" s="16" t="s">
        <v>270</v>
      </c>
      <c r="H423" s="16" t="s">
        <v>1149</v>
      </c>
      <c r="I423" s="15" t="s">
        <v>199</v>
      </c>
      <c r="J423" s="17">
        <v>44752</v>
      </c>
      <c r="K423" s="15">
        <v>15241422316</v>
      </c>
      <c r="L423" s="17">
        <v>45154</v>
      </c>
      <c r="M423" s="17">
        <v>45154.08</v>
      </c>
      <c r="N423" s="15">
        <v>29</v>
      </c>
      <c r="O423" s="15">
        <v>4</v>
      </c>
      <c r="P423" s="15">
        <v>3</v>
      </c>
      <c r="Q423" s="15">
        <v>660</v>
      </c>
      <c r="R423" s="15">
        <f t="shared" si="29"/>
        <v>0.198</v>
      </c>
      <c r="S423" s="15">
        <v>32</v>
      </c>
      <c r="T423" s="15">
        <f t="shared" si="28"/>
        <v>2.112</v>
      </c>
      <c r="U423" s="15" t="s">
        <v>298</v>
      </c>
      <c r="V423" s="15" t="s">
        <v>201</v>
      </c>
    </row>
    <row r="424" s="1" customFormat="1" ht="45" customHeight="1" spans="1:22">
      <c r="A424" s="11">
        <v>423</v>
      </c>
      <c r="B424" s="15" t="s">
        <v>1380</v>
      </c>
      <c r="C424" s="13" t="str">
        <f t="shared" si="26"/>
        <v>迟*秀</v>
      </c>
      <c r="D424" s="14" t="s">
        <v>1381</v>
      </c>
      <c r="E424" s="15" t="str">
        <f t="shared" si="27"/>
        <v>210522********5024</v>
      </c>
      <c r="F424" s="15" t="s">
        <v>1379</v>
      </c>
      <c r="G424" s="16" t="s">
        <v>1350</v>
      </c>
      <c r="H424" s="16" t="s">
        <v>1382</v>
      </c>
      <c r="I424" s="15" t="s">
        <v>199</v>
      </c>
      <c r="J424" s="17">
        <v>44705</v>
      </c>
      <c r="K424" s="15">
        <v>15941420755</v>
      </c>
      <c r="L424" s="17">
        <v>45154</v>
      </c>
      <c r="M424" s="17">
        <v>45154.08</v>
      </c>
      <c r="N424" s="15">
        <v>29</v>
      </c>
      <c r="O424" s="15">
        <v>4</v>
      </c>
      <c r="P424" s="15">
        <v>3</v>
      </c>
      <c r="Q424" s="15">
        <v>660</v>
      </c>
      <c r="R424" s="15">
        <f t="shared" si="29"/>
        <v>0.198</v>
      </c>
      <c r="S424" s="15">
        <v>32</v>
      </c>
      <c r="T424" s="15">
        <f t="shared" si="28"/>
        <v>2.112</v>
      </c>
      <c r="U424" s="15" t="s">
        <v>298</v>
      </c>
      <c r="V424" s="15" t="s">
        <v>201</v>
      </c>
    </row>
    <row r="425" s="1" customFormat="1" ht="45" customHeight="1" spans="1:22">
      <c r="A425" s="11">
        <v>424</v>
      </c>
      <c r="B425" s="15" t="s">
        <v>1383</v>
      </c>
      <c r="C425" s="13" t="str">
        <f t="shared" si="26"/>
        <v>莫*</v>
      </c>
      <c r="D425" s="41" t="s">
        <v>1384</v>
      </c>
      <c r="E425" s="15" t="str">
        <f t="shared" si="27"/>
        <v>210522********0025</v>
      </c>
      <c r="F425" s="15" t="s">
        <v>1379</v>
      </c>
      <c r="G425" s="16" t="s">
        <v>531</v>
      </c>
      <c r="H425" s="16" t="s">
        <v>288</v>
      </c>
      <c r="I425" s="15" t="s">
        <v>199</v>
      </c>
      <c r="J425" s="17">
        <v>45474</v>
      </c>
      <c r="K425" s="15">
        <v>15904142906</v>
      </c>
      <c r="L425" s="17">
        <v>45566</v>
      </c>
      <c r="M425" s="17">
        <v>45566</v>
      </c>
      <c r="N425" s="15">
        <v>15</v>
      </c>
      <c r="O425" s="15">
        <v>18</v>
      </c>
      <c r="P425" s="15">
        <v>3</v>
      </c>
      <c r="Q425" s="15">
        <v>660</v>
      </c>
      <c r="R425" s="15">
        <f t="shared" si="29"/>
        <v>0.198</v>
      </c>
      <c r="S425" s="15">
        <v>18</v>
      </c>
      <c r="T425" s="15">
        <f t="shared" si="28"/>
        <v>1.188</v>
      </c>
      <c r="U425" s="15" t="s">
        <v>422</v>
      </c>
      <c r="V425" s="15" t="s">
        <v>201</v>
      </c>
    </row>
    <row r="426" s="1" customFormat="1" ht="45" customHeight="1" spans="1:22">
      <c r="A426" s="11">
        <v>425</v>
      </c>
      <c r="B426" s="15" t="s">
        <v>1385</v>
      </c>
      <c r="C426" s="13" t="str">
        <f t="shared" si="26"/>
        <v>王*欢</v>
      </c>
      <c r="D426" s="41" t="s">
        <v>1386</v>
      </c>
      <c r="E426" s="15" t="str">
        <f t="shared" si="27"/>
        <v>210503********0322</v>
      </c>
      <c r="F426" s="15" t="s">
        <v>1379</v>
      </c>
      <c r="G426" s="16" t="s">
        <v>1387</v>
      </c>
      <c r="H426" s="16" t="s">
        <v>309</v>
      </c>
      <c r="I426" s="15" t="s">
        <v>199</v>
      </c>
      <c r="J426" s="17">
        <v>45112</v>
      </c>
      <c r="K426" s="15">
        <v>13941487934</v>
      </c>
      <c r="L426" s="17">
        <v>45566</v>
      </c>
      <c r="M426" s="17">
        <v>45566</v>
      </c>
      <c r="N426" s="15">
        <v>15</v>
      </c>
      <c r="O426" s="15">
        <v>18</v>
      </c>
      <c r="P426" s="15">
        <v>3</v>
      </c>
      <c r="Q426" s="15">
        <v>660</v>
      </c>
      <c r="R426" s="15">
        <f t="shared" si="29"/>
        <v>0.198</v>
      </c>
      <c r="S426" s="15">
        <v>18</v>
      </c>
      <c r="T426" s="15">
        <f t="shared" si="28"/>
        <v>1.188</v>
      </c>
      <c r="U426" s="15" t="s">
        <v>422</v>
      </c>
      <c r="V426" s="15" t="s">
        <v>201</v>
      </c>
    </row>
    <row r="427" s="1" customFormat="1" ht="45" customHeight="1" spans="1:22">
      <c r="A427" s="11">
        <v>426</v>
      </c>
      <c r="B427" s="15" t="s">
        <v>1388</v>
      </c>
      <c r="C427" s="13" t="str">
        <f t="shared" si="26"/>
        <v>李*阳</v>
      </c>
      <c r="D427" s="41" t="s">
        <v>1389</v>
      </c>
      <c r="E427" s="15" t="str">
        <f t="shared" si="27"/>
        <v>210522********0030</v>
      </c>
      <c r="F427" s="15" t="s">
        <v>1379</v>
      </c>
      <c r="G427" s="16" t="s">
        <v>569</v>
      </c>
      <c r="H427" s="16" t="s">
        <v>1390</v>
      </c>
      <c r="I427" s="15" t="s">
        <v>199</v>
      </c>
      <c r="J427" s="17">
        <v>45461</v>
      </c>
      <c r="K427" s="15">
        <v>13190490665</v>
      </c>
      <c r="L427" s="17">
        <v>45566</v>
      </c>
      <c r="M427" s="17">
        <v>45566</v>
      </c>
      <c r="N427" s="15">
        <v>15</v>
      </c>
      <c r="O427" s="15">
        <v>18</v>
      </c>
      <c r="P427" s="15">
        <v>3</v>
      </c>
      <c r="Q427" s="15">
        <v>660</v>
      </c>
      <c r="R427" s="15">
        <f t="shared" si="29"/>
        <v>0.198</v>
      </c>
      <c r="S427" s="15">
        <v>18</v>
      </c>
      <c r="T427" s="15">
        <f t="shared" si="28"/>
        <v>1.188</v>
      </c>
      <c r="U427" s="15" t="s">
        <v>422</v>
      </c>
      <c r="V427" s="15" t="s">
        <v>201</v>
      </c>
    </row>
    <row r="428" s="1" customFormat="1" ht="45" customHeight="1" spans="1:22">
      <c r="A428" s="11">
        <v>427</v>
      </c>
      <c r="B428" s="15" t="s">
        <v>1391</v>
      </c>
      <c r="C428" s="13" t="str">
        <f t="shared" si="26"/>
        <v>刘*浩</v>
      </c>
      <c r="D428" s="41" t="s">
        <v>1392</v>
      </c>
      <c r="E428" s="15" t="str">
        <f t="shared" si="27"/>
        <v>210522********0038</v>
      </c>
      <c r="F428" s="15" t="s">
        <v>1393</v>
      </c>
      <c r="G428" s="16" t="s">
        <v>341</v>
      </c>
      <c r="H428" s="16" t="s">
        <v>1074</v>
      </c>
      <c r="I428" s="15" t="s">
        <v>199</v>
      </c>
      <c r="J428" s="17">
        <v>45108</v>
      </c>
      <c r="K428" s="15">
        <v>15241403092</v>
      </c>
      <c r="L428" s="17">
        <v>45261</v>
      </c>
      <c r="M428" s="17">
        <v>45261</v>
      </c>
      <c r="N428" s="15">
        <v>25</v>
      </c>
      <c r="O428" s="15">
        <v>8</v>
      </c>
      <c r="P428" s="15">
        <v>3</v>
      </c>
      <c r="Q428" s="15">
        <v>660</v>
      </c>
      <c r="R428" s="15">
        <f t="shared" si="29"/>
        <v>0.198</v>
      </c>
      <c r="S428" s="15">
        <v>28</v>
      </c>
      <c r="T428" s="15">
        <f t="shared" si="28"/>
        <v>1.848</v>
      </c>
      <c r="U428" s="15" t="s">
        <v>1089</v>
      </c>
      <c r="V428" s="15" t="s">
        <v>201</v>
      </c>
    </row>
    <row r="429" s="1" customFormat="1" ht="45" customHeight="1" spans="1:22">
      <c r="A429" s="11">
        <v>428</v>
      </c>
      <c r="B429" s="15" t="s">
        <v>1394</v>
      </c>
      <c r="C429" s="13" t="str">
        <f t="shared" si="26"/>
        <v>孙*祥</v>
      </c>
      <c r="D429" s="41" t="s">
        <v>1395</v>
      </c>
      <c r="E429" s="15" t="str">
        <f t="shared" si="27"/>
        <v>210522********5019</v>
      </c>
      <c r="F429" s="15" t="s">
        <v>1393</v>
      </c>
      <c r="G429" s="16" t="s">
        <v>1396</v>
      </c>
      <c r="H429" s="16" t="s">
        <v>511</v>
      </c>
      <c r="I429" s="15" t="s">
        <v>199</v>
      </c>
      <c r="J429" s="17">
        <v>45097</v>
      </c>
      <c r="K429" s="15">
        <v>13019687307</v>
      </c>
      <c r="L429" s="17">
        <v>45261</v>
      </c>
      <c r="M429" s="17">
        <v>45261</v>
      </c>
      <c r="N429" s="15">
        <v>25</v>
      </c>
      <c r="O429" s="15">
        <v>8</v>
      </c>
      <c r="P429" s="15">
        <v>3</v>
      </c>
      <c r="Q429" s="15">
        <v>660</v>
      </c>
      <c r="R429" s="15">
        <f t="shared" si="29"/>
        <v>0.198</v>
      </c>
      <c r="S429" s="15">
        <v>28</v>
      </c>
      <c r="T429" s="15">
        <f t="shared" si="28"/>
        <v>1.848</v>
      </c>
      <c r="U429" s="15" t="s">
        <v>1089</v>
      </c>
      <c r="V429" s="15" t="s">
        <v>201</v>
      </c>
    </row>
    <row r="430" s="1" customFormat="1" ht="45" customHeight="1" spans="1:22">
      <c r="A430" s="11">
        <v>429</v>
      </c>
      <c r="B430" s="15" t="s">
        <v>1397</v>
      </c>
      <c r="C430" s="13" t="str">
        <f t="shared" si="26"/>
        <v>安*</v>
      </c>
      <c r="D430" s="14" t="s">
        <v>1398</v>
      </c>
      <c r="E430" s="15" t="str">
        <f t="shared" si="27"/>
        <v>210522********5326</v>
      </c>
      <c r="F430" s="15" t="s">
        <v>1399</v>
      </c>
      <c r="G430" s="16" t="s">
        <v>1350</v>
      </c>
      <c r="H430" s="16" t="s">
        <v>1400</v>
      </c>
      <c r="I430" s="15" t="s">
        <v>199</v>
      </c>
      <c r="J430" s="17">
        <v>45078</v>
      </c>
      <c r="K430" s="15" t="s">
        <v>1401</v>
      </c>
      <c r="L430" s="17">
        <v>45139</v>
      </c>
      <c r="M430" s="17">
        <v>45139</v>
      </c>
      <c r="N430" s="15">
        <v>29</v>
      </c>
      <c r="O430" s="15">
        <v>4</v>
      </c>
      <c r="P430" s="15">
        <v>3</v>
      </c>
      <c r="Q430" s="15">
        <v>660</v>
      </c>
      <c r="R430" s="15">
        <f t="shared" si="29"/>
        <v>0.198</v>
      </c>
      <c r="S430" s="15">
        <v>32</v>
      </c>
      <c r="T430" s="15">
        <f t="shared" si="28"/>
        <v>2.112</v>
      </c>
      <c r="U430" s="15" t="s">
        <v>298</v>
      </c>
      <c r="V430" s="15" t="s">
        <v>201</v>
      </c>
    </row>
    <row r="431" s="1" customFormat="1" ht="45" customHeight="1" spans="1:22">
      <c r="A431" s="11">
        <v>430</v>
      </c>
      <c r="B431" s="15" t="s">
        <v>1402</v>
      </c>
      <c r="C431" s="13" t="str">
        <f t="shared" si="26"/>
        <v>时*晴</v>
      </c>
      <c r="D431" s="41" t="s">
        <v>1403</v>
      </c>
      <c r="E431" s="15" t="str">
        <f t="shared" si="27"/>
        <v>210781********0223</v>
      </c>
      <c r="F431" s="15" t="s">
        <v>1399</v>
      </c>
      <c r="G431" s="16" t="s">
        <v>1404</v>
      </c>
      <c r="H431" s="16" t="s">
        <v>1405</v>
      </c>
      <c r="I431" s="15" t="s">
        <v>199</v>
      </c>
      <c r="J431" s="17">
        <v>45474</v>
      </c>
      <c r="K431" s="15">
        <v>15141664020</v>
      </c>
      <c r="L431" s="17">
        <v>45566</v>
      </c>
      <c r="M431" s="17">
        <v>45566</v>
      </c>
      <c r="N431" s="15">
        <v>15</v>
      </c>
      <c r="O431" s="15">
        <v>18</v>
      </c>
      <c r="P431" s="15">
        <v>3</v>
      </c>
      <c r="Q431" s="15">
        <v>660</v>
      </c>
      <c r="R431" s="15">
        <f t="shared" si="29"/>
        <v>0.198</v>
      </c>
      <c r="S431" s="15">
        <v>18</v>
      </c>
      <c r="T431" s="15">
        <f t="shared" si="28"/>
        <v>1.188</v>
      </c>
      <c r="U431" s="15" t="s">
        <v>422</v>
      </c>
      <c r="V431" s="15" t="s">
        <v>201</v>
      </c>
    </row>
    <row r="432" s="1" customFormat="1" ht="45" customHeight="1" spans="1:22">
      <c r="A432" s="11">
        <v>431</v>
      </c>
      <c r="B432" s="15" t="s">
        <v>1406</v>
      </c>
      <c r="C432" s="13" t="str">
        <f t="shared" si="26"/>
        <v>汪*</v>
      </c>
      <c r="D432" s="41" t="s">
        <v>1407</v>
      </c>
      <c r="E432" s="15" t="str">
        <f t="shared" si="27"/>
        <v>210522********0045</v>
      </c>
      <c r="F432" s="15" t="s">
        <v>1399</v>
      </c>
      <c r="G432" s="16" t="s">
        <v>614</v>
      </c>
      <c r="H432" s="16" t="s">
        <v>1408</v>
      </c>
      <c r="I432" s="15" t="s">
        <v>206</v>
      </c>
      <c r="J432" s="17">
        <v>45464</v>
      </c>
      <c r="K432" s="15">
        <v>14704146408</v>
      </c>
      <c r="L432" s="17">
        <v>45870</v>
      </c>
      <c r="M432" s="17">
        <v>45870</v>
      </c>
      <c r="N432" s="15">
        <v>5</v>
      </c>
      <c r="O432" s="15">
        <v>28</v>
      </c>
      <c r="P432" s="15">
        <v>3</v>
      </c>
      <c r="Q432" s="15">
        <v>1320</v>
      </c>
      <c r="R432" s="15">
        <f t="shared" si="29"/>
        <v>0.396</v>
      </c>
      <c r="S432" s="15">
        <v>8</v>
      </c>
      <c r="T432" s="15">
        <f t="shared" si="28"/>
        <v>1.056</v>
      </c>
      <c r="U432" s="15" t="s">
        <v>293</v>
      </c>
      <c r="V432" s="15" t="s">
        <v>201</v>
      </c>
    </row>
    <row r="433" s="1" customFormat="1" ht="45" customHeight="1" spans="1:22">
      <c r="A433" s="11">
        <v>432</v>
      </c>
      <c r="B433" s="15" t="s">
        <v>1409</v>
      </c>
      <c r="C433" s="13" t="str">
        <f t="shared" si="26"/>
        <v>姜*宁</v>
      </c>
      <c r="D433" s="41" t="s">
        <v>1410</v>
      </c>
      <c r="E433" s="15" t="str">
        <f t="shared" si="27"/>
        <v>210522********3821</v>
      </c>
      <c r="F433" s="15" t="s">
        <v>1399</v>
      </c>
      <c r="G433" s="16" t="s">
        <v>360</v>
      </c>
      <c r="H433" s="16" t="s">
        <v>375</v>
      </c>
      <c r="I433" s="15" t="s">
        <v>199</v>
      </c>
      <c r="J433" s="17">
        <v>45105</v>
      </c>
      <c r="K433" s="15">
        <v>13188224770</v>
      </c>
      <c r="L433" s="17">
        <v>45870</v>
      </c>
      <c r="M433" s="17">
        <v>45870</v>
      </c>
      <c r="N433" s="15">
        <v>5</v>
      </c>
      <c r="O433" s="15">
        <v>28</v>
      </c>
      <c r="P433" s="15">
        <v>3</v>
      </c>
      <c r="Q433" s="15">
        <v>660</v>
      </c>
      <c r="R433" s="15">
        <f t="shared" si="29"/>
        <v>0.198</v>
      </c>
      <c r="S433" s="15">
        <v>8</v>
      </c>
      <c r="T433" s="15">
        <f t="shared" si="28"/>
        <v>0.528</v>
      </c>
      <c r="U433" s="15" t="s">
        <v>293</v>
      </c>
      <c r="V433" s="15" t="s">
        <v>201</v>
      </c>
    </row>
    <row r="434" s="1" customFormat="1" ht="45" customHeight="1" spans="1:22">
      <c r="A434" s="11">
        <v>433</v>
      </c>
      <c r="B434" s="15" t="s">
        <v>1411</v>
      </c>
      <c r="C434" s="13" t="str">
        <f t="shared" si="26"/>
        <v>高*文</v>
      </c>
      <c r="D434" s="41" t="s">
        <v>1412</v>
      </c>
      <c r="E434" s="15" t="str">
        <f t="shared" si="27"/>
        <v>210106********4314</v>
      </c>
      <c r="F434" s="15" t="s">
        <v>1413</v>
      </c>
      <c r="G434" s="16" t="s">
        <v>356</v>
      </c>
      <c r="H434" s="16" t="s">
        <v>1414</v>
      </c>
      <c r="I434" s="15" t="s">
        <v>199</v>
      </c>
      <c r="J434" s="17">
        <v>44392</v>
      </c>
      <c r="K434" s="15">
        <v>18104091350</v>
      </c>
      <c r="L434" s="17">
        <v>45154</v>
      </c>
      <c r="M434" s="17">
        <v>45154</v>
      </c>
      <c r="N434" s="15">
        <v>29</v>
      </c>
      <c r="O434" s="15">
        <v>4</v>
      </c>
      <c r="P434" s="15">
        <v>3</v>
      </c>
      <c r="Q434" s="15">
        <v>660</v>
      </c>
      <c r="R434" s="15">
        <f t="shared" si="29"/>
        <v>0.198</v>
      </c>
      <c r="S434" s="15">
        <v>32</v>
      </c>
      <c r="T434" s="15">
        <f t="shared" si="28"/>
        <v>2.112</v>
      </c>
      <c r="U434" s="15" t="s">
        <v>298</v>
      </c>
      <c r="V434" s="15" t="s">
        <v>201</v>
      </c>
    </row>
    <row r="435" s="1" customFormat="1" ht="45" customHeight="1" spans="1:22">
      <c r="A435" s="11">
        <v>434</v>
      </c>
      <c r="B435" s="15" t="s">
        <v>1415</v>
      </c>
      <c r="C435" s="13" t="str">
        <f t="shared" si="26"/>
        <v>何*华</v>
      </c>
      <c r="D435" s="14" t="s">
        <v>1416</v>
      </c>
      <c r="E435" s="15" t="str">
        <f t="shared" si="27"/>
        <v>210624********1023</v>
      </c>
      <c r="F435" s="15" t="s">
        <v>1413</v>
      </c>
      <c r="G435" s="16" t="s">
        <v>596</v>
      </c>
      <c r="H435" s="16" t="s">
        <v>309</v>
      </c>
      <c r="I435" s="15" t="s">
        <v>199</v>
      </c>
      <c r="J435" s="17">
        <v>45107</v>
      </c>
      <c r="K435" s="15">
        <v>15941441695</v>
      </c>
      <c r="L435" s="17">
        <v>45883</v>
      </c>
      <c r="M435" s="17">
        <v>45883</v>
      </c>
      <c r="N435" s="15">
        <v>4</v>
      </c>
      <c r="O435" s="15">
        <v>29</v>
      </c>
      <c r="P435" s="15">
        <v>3</v>
      </c>
      <c r="Q435" s="15">
        <v>660</v>
      </c>
      <c r="R435" s="15">
        <f t="shared" si="29"/>
        <v>0.198</v>
      </c>
      <c r="S435" s="15">
        <v>7</v>
      </c>
      <c r="T435" s="15">
        <f t="shared" si="28"/>
        <v>0.462</v>
      </c>
      <c r="U435" s="15" t="s">
        <v>293</v>
      </c>
      <c r="V435" s="15" t="s">
        <v>201</v>
      </c>
    </row>
    <row r="436" s="1" customFormat="1" ht="45" customHeight="1" spans="1:22">
      <c r="A436" s="11">
        <v>435</v>
      </c>
      <c r="B436" s="15" t="s">
        <v>1417</v>
      </c>
      <c r="C436" s="13" t="str">
        <f t="shared" si="26"/>
        <v>兰*晓</v>
      </c>
      <c r="D436" s="14" t="s">
        <v>1418</v>
      </c>
      <c r="E436" s="15" t="str">
        <f t="shared" si="27"/>
        <v>210522********2322</v>
      </c>
      <c r="F436" s="15" t="s">
        <v>1413</v>
      </c>
      <c r="G436" s="16" t="s">
        <v>416</v>
      </c>
      <c r="H436" s="16" t="s">
        <v>1419</v>
      </c>
      <c r="I436" s="15" t="s">
        <v>199</v>
      </c>
      <c r="J436" s="17">
        <v>45110</v>
      </c>
      <c r="K436" s="15">
        <v>15041464961</v>
      </c>
      <c r="L436" s="17">
        <v>45883</v>
      </c>
      <c r="M436" s="17">
        <v>45883</v>
      </c>
      <c r="N436" s="15">
        <v>4</v>
      </c>
      <c r="O436" s="15">
        <v>29</v>
      </c>
      <c r="P436" s="15">
        <v>3</v>
      </c>
      <c r="Q436" s="15">
        <v>660</v>
      </c>
      <c r="R436" s="15">
        <f t="shared" si="29"/>
        <v>0.198</v>
      </c>
      <c r="S436" s="15">
        <v>7</v>
      </c>
      <c r="T436" s="15">
        <f t="shared" si="28"/>
        <v>0.462</v>
      </c>
      <c r="U436" s="15" t="s">
        <v>293</v>
      </c>
      <c r="V436" s="15" t="s">
        <v>201</v>
      </c>
    </row>
    <row r="437" s="1" customFormat="1" ht="45" customHeight="1" spans="1:22">
      <c r="A437" s="11">
        <v>436</v>
      </c>
      <c r="B437" s="15" t="s">
        <v>1420</v>
      </c>
      <c r="C437" s="13" t="str">
        <f t="shared" si="26"/>
        <v>汪*溯</v>
      </c>
      <c r="D437" s="14" t="s">
        <v>1421</v>
      </c>
      <c r="E437" s="15" t="str">
        <f t="shared" si="27"/>
        <v>211021********001X</v>
      </c>
      <c r="F437" s="15" t="s">
        <v>1413</v>
      </c>
      <c r="G437" s="16" t="s">
        <v>1233</v>
      </c>
      <c r="H437" s="16" t="s">
        <v>1422</v>
      </c>
      <c r="I437" s="15" t="s">
        <v>199</v>
      </c>
      <c r="J437" s="17">
        <v>45838</v>
      </c>
      <c r="K437" s="15">
        <v>15902473047</v>
      </c>
      <c r="L437" s="17">
        <v>45883</v>
      </c>
      <c r="M437" s="17">
        <v>45883</v>
      </c>
      <c r="N437" s="15">
        <v>4</v>
      </c>
      <c r="O437" s="15">
        <v>29</v>
      </c>
      <c r="P437" s="15">
        <v>3</v>
      </c>
      <c r="Q437" s="15">
        <v>660</v>
      </c>
      <c r="R437" s="15">
        <f t="shared" si="29"/>
        <v>0.198</v>
      </c>
      <c r="S437" s="15">
        <v>7</v>
      </c>
      <c r="T437" s="15">
        <f t="shared" si="28"/>
        <v>0.462</v>
      </c>
      <c r="U437" s="15" t="s">
        <v>293</v>
      </c>
      <c r="V437" s="15" t="s">
        <v>201</v>
      </c>
    </row>
    <row r="438" s="1" customFormat="1" ht="45" customHeight="1" spans="1:22">
      <c r="A438" s="11">
        <v>437</v>
      </c>
      <c r="B438" s="15" t="s">
        <v>1423</v>
      </c>
      <c r="C438" s="13" t="str">
        <f t="shared" si="26"/>
        <v>赵*昱</v>
      </c>
      <c r="D438" s="14" t="s">
        <v>1424</v>
      </c>
      <c r="E438" s="15" t="str">
        <f t="shared" si="27"/>
        <v>210522********4716</v>
      </c>
      <c r="F438" s="15" t="s">
        <v>1413</v>
      </c>
      <c r="G438" s="16" t="s">
        <v>260</v>
      </c>
      <c r="H438" s="16" t="s">
        <v>261</v>
      </c>
      <c r="I438" s="15" t="s">
        <v>199</v>
      </c>
      <c r="J438" s="17">
        <v>44714</v>
      </c>
      <c r="K438" s="15">
        <v>15174127509</v>
      </c>
      <c r="L438" s="17">
        <v>44805</v>
      </c>
      <c r="M438" s="17">
        <v>45964</v>
      </c>
      <c r="N438" s="15">
        <v>0</v>
      </c>
      <c r="O438" s="15">
        <v>36</v>
      </c>
      <c r="P438" s="15">
        <v>5</v>
      </c>
      <c r="Q438" s="15">
        <v>660</v>
      </c>
      <c r="R438" s="15">
        <f t="shared" si="29"/>
        <v>0.33</v>
      </c>
      <c r="S438" s="15">
        <v>5</v>
      </c>
      <c r="T438" s="15">
        <f t="shared" si="28"/>
        <v>0.33</v>
      </c>
      <c r="U438" s="15" t="s">
        <v>1101</v>
      </c>
      <c r="V438" s="15" t="s">
        <v>201</v>
      </c>
    </row>
    <row r="439" s="1" customFormat="1" ht="45" customHeight="1" spans="1:22">
      <c r="A439" s="11">
        <v>438</v>
      </c>
      <c r="B439" s="15" t="s">
        <v>1425</v>
      </c>
      <c r="C439" s="13" t="str">
        <f t="shared" si="26"/>
        <v>门*琦</v>
      </c>
      <c r="D439" s="41" t="s">
        <v>1426</v>
      </c>
      <c r="E439" s="15" t="str">
        <f t="shared" si="27"/>
        <v>210522********0028</v>
      </c>
      <c r="F439" s="15" t="s">
        <v>1427</v>
      </c>
      <c r="G439" s="16" t="s">
        <v>356</v>
      </c>
      <c r="H439" s="16" t="s">
        <v>1184</v>
      </c>
      <c r="I439" s="15" t="s">
        <v>199</v>
      </c>
      <c r="J439" s="17">
        <v>44378</v>
      </c>
      <c r="K439" s="15">
        <v>15804143271</v>
      </c>
      <c r="L439" s="17">
        <v>45084</v>
      </c>
      <c r="M439" s="17">
        <v>45092</v>
      </c>
      <c r="N439" s="15">
        <v>23</v>
      </c>
      <c r="O439" s="15">
        <v>2</v>
      </c>
      <c r="P439" s="15">
        <v>3</v>
      </c>
      <c r="Q439" s="15">
        <v>660</v>
      </c>
      <c r="R439" s="15">
        <f t="shared" si="29"/>
        <v>0.198</v>
      </c>
      <c r="S439" s="15">
        <v>26</v>
      </c>
      <c r="T439" s="15">
        <f t="shared" si="28"/>
        <v>1.716</v>
      </c>
      <c r="U439" s="18" t="s">
        <v>1428</v>
      </c>
      <c r="V439" s="15" t="s">
        <v>299</v>
      </c>
    </row>
    <row r="440" s="1" customFormat="1" ht="45" customHeight="1" spans="1:22">
      <c r="A440" s="11">
        <v>439</v>
      </c>
      <c r="B440" s="15" t="s">
        <v>1429</v>
      </c>
      <c r="C440" s="13" t="str">
        <f t="shared" si="26"/>
        <v>单*笙</v>
      </c>
      <c r="D440" s="41" t="s">
        <v>1430</v>
      </c>
      <c r="E440" s="15" t="str">
        <f t="shared" si="27"/>
        <v>210522********0019</v>
      </c>
      <c r="F440" s="15" t="s">
        <v>1431</v>
      </c>
      <c r="G440" s="16" t="s">
        <v>1432</v>
      </c>
      <c r="H440" s="16" t="s">
        <v>1351</v>
      </c>
      <c r="I440" s="15" t="s">
        <v>199</v>
      </c>
      <c r="J440" s="17">
        <v>45097</v>
      </c>
      <c r="K440" s="15">
        <v>18341455477</v>
      </c>
      <c r="L440" s="17">
        <v>45261</v>
      </c>
      <c r="M440" s="17">
        <v>45261</v>
      </c>
      <c r="N440" s="15">
        <v>25</v>
      </c>
      <c r="O440" s="15">
        <v>8</v>
      </c>
      <c r="P440" s="15">
        <v>3</v>
      </c>
      <c r="Q440" s="15">
        <v>660</v>
      </c>
      <c r="R440" s="15">
        <f t="shared" si="29"/>
        <v>0.198</v>
      </c>
      <c r="S440" s="15">
        <v>28</v>
      </c>
      <c r="T440" s="15">
        <f t="shared" si="28"/>
        <v>1.848</v>
      </c>
      <c r="U440" s="15" t="s">
        <v>1433</v>
      </c>
      <c r="V440" s="15" t="s">
        <v>201</v>
      </c>
    </row>
    <row r="441" s="1" customFormat="1" ht="45" customHeight="1" spans="1:22">
      <c r="A441" s="11">
        <v>440</v>
      </c>
      <c r="B441" s="15" t="s">
        <v>1434</v>
      </c>
      <c r="C441" s="13" t="str">
        <f t="shared" si="26"/>
        <v>王*杰</v>
      </c>
      <c r="D441" s="41" t="s">
        <v>1435</v>
      </c>
      <c r="E441" s="15" t="str">
        <f t="shared" si="27"/>
        <v>210522********0011</v>
      </c>
      <c r="F441" s="15" t="s">
        <v>1431</v>
      </c>
      <c r="G441" s="16" t="s">
        <v>1436</v>
      </c>
      <c r="H441" s="16" t="s">
        <v>332</v>
      </c>
      <c r="I441" s="15" t="s">
        <v>199</v>
      </c>
      <c r="J441" s="17">
        <v>45087</v>
      </c>
      <c r="K441" s="15">
        <v>15679110110</v>
      </c>
      <c r="L441" s="17">
        <v>45261</v>
      </c>
      <c r="M441" s="17">
        <v>45261</v>
      </c>
      <c r="N441" s="15">
        <v>25</v>
      </c>
      <c r="O441" s="15">
        <v>8</v>
      </c>
      <c r="P441" s="15">
        <v>3</v>
      </c>
      <c r="Q441" s="15">
        <v>660</v>
      </c>
      <c r="R441" s="15">
        <f t="shared" si="29"/>
        <v>0.198</v>
      </c>
      <c r="S441" s="15">
        <v>28</v>
      </c>
      <c r="T441" s="15">
        <f t="shared" si="28"/>
        <v>1.848</v>
      </c>
      <c r="U441" s="15" t="s">
        <v>1433</v>
      </c>
      <c r="V441" s="15" t="s">
        <v>201</v>
      </c>
    </row>
    <row r="442" s="1" customFormat="1" ht="45" customHeight="1" spans="1:22">
      <c r="A442" s="11">
        <v>441</v>
      </c>
      <c r="B442" s="15" t="s">
        <v>1437</v>
      </c>
      <c r="C442" s="13" t="str">
        <f t="shared" si="26"/>
        <v>高*飞</v>
      </c>
      <c r="D442" s="41" t="s">
        <v>1438</v>
      </c>
      <c r="E442" s="15" t="str">
        <f t="shared" si="27"/>
        <v>210522********5610</v>
      </c>
      <c r="F442" s="15" t="s">
        <v>1431</v>
      </c>
      <c r="G442" s="16" t="s">
        <v>1439</v>
      </c>
      <c r="H442" s="16" t="s">
        <v>1440</v>
      </c>
      <c r="I442" s="15" t="s">
        <v>199</v>
      </c>
      <c r="J442" s="17">
        <v>44018</v>
      </c>
      <c r="K442" s="15">
        <v>16643414759</v>
      </c>
      <c r="L442" s="17">
        <v>45261</v>
      </c>
      <c r="M442" s="17">
        <v>45261</v>
      </c>
      <c r="N442" s="15">
        <v>25</v>
      </c>
      <c r="O442" s="15">
        <v>8</v>
      </c>
      <c r="P442" s="15">
        <v>3</v>
      </c>
      <c r="Q442" s="15">
        <v>660</v>
      </c>
      <c r="R442" s="15">
        <f t="shared" si="29"/>
        <v>0.198</v>
      </c>
      <c r="S442" s="15">
        <v>28</v>
      </c>
      <c r="T442" s="15">
        <f t="shared" si="28"/>
        <v>1.848</v>
      </c>
      <c r="U442" s="15" t="s">
        <v>1433</v>
      </c>
      <c r="V442" s="15" t="s">
        <v>201</v>
      </c>
    </row>
    <row r="443" s="1" customFormat="1" ht="45" customHeight="1" spans="1:22">
      <c r="A443" s="11">
        <v>442</v>
      </c>
      <c r="B443" s="15" t="s">
        <v>1441</v>
      </c>
      <c r="C443" s="13" t="str">
        <f t="shared" si="26"/>
        <v>赵*凯</v>
      </c>
      <c r="D443" s="41" t="s">
        <v>1442</v>
      </c>
      <c r="E443" s="15" t="str">
        <f t="shared" si="27"/>
        <v>210624********7515</v>
      </c>
      <c r="F443" s="15" t="s">
        <v>1431</v>
      </c>
      <c r="G443" s="16" t="s">
        <v>1252</v>
      </c>
      <c r="H443" s="16" t="s">
        <v>364</v>
      </c>
      <c r="I443" s="15" t="s">
        <v>199</v>
      </c>
      <c r="J443" s="17">
        <v>44717</v>
      </c>
      <c r="K443" s="15">
        <v>18406131513</v>
      </c>
      <c r="L443" s="17">
        <v>45566</v>
      </c>
      <c r="M443" s="17">
        <v>45566</v>
      </c>
      <c r="N443" s="15">
        <v>15</v>
      </c>
      <c r="O443" s="15">
        <v>18</v>
      </c>
      <c r="P443" s="15">
        <v>3</v>
      </c>
      <c r="Q443" s="15">
        <v>660</v>
      </c>
      <c r="R443" s="15">
        <f t="shared" si="29"/>
        <v>0.198</v>
      </c>
      <c r="S443" s="15">
        <v>18</v>
      </c>
      <c r="T443" s="15">
        <f t="shared" si="28"/>
        <v>1.188</v>
      </c>
      <c r="U443" s="15" t="s">
        <v>1129</v>
      </c>
      <c r="V443" s="15" t="s">
        <v>201</v>
      </c>
    </row>
    <row r="444" s="1" customFormat="1" ht="45" customHeight="1" spans="1:22">
      <c r="A444" s="11">
        <v>443</v>
      </c>
      <c r="B444" s="28" t="s">
        <v>1443</v>
      </c>
      <c r="C444" s="13" t="str">
        <f t="shared" si="26"/>
        <v>关*</v>
      </c>
      <c r="D444" s="29" t="s">
        <v>1444</v>
      </c>
      <c r="E444" s="15" t="str">
        <f t="shared" si="27"/>
        <v>210522********591X</v>
      </c>
      <c r="F444" s="28" t="s">
        <v>1431</v>
      </c>
      <c r="G444" s="30" t="s">
        <v>264</v>
      </c>
      <c r="H444" s="30" t="s">
        <v>561</v>
      </c>
      <c r="I444" s="28" t="s">
        <v>199</v>
      </c>
      <c r="J444" s="27">
        <v>44013</v>
      </c>
      <c r="K444" s="28">
        <v>15524466880</v>
      </c>
      <c r="L444" s="27">
        <v>45261</v>
      </c>
      <c r="M444" s="27">
        <v>45261</v>
      </c>
      <c r="N444" s="28">
        <v>0</v>
      </c>
      <c r="O444" s="28">
        <v>8</v>
      </c>
      <c r="P444" s="28">
        <v>28</v>
      </c>
      <c r="Q444" s="28">
        <v>660</v>
      </c>
      <c r="R444" s="15">
        <f t="shared" si="29"/>
        <v>1.848</v>
      </c>
      <c r="S444" s="28">
        <v>28</v>
      </c>
      <c r="T444" s="15">
        <f t="shared" si="28"/>
        <v>1.848</v>
      </c>
      <c r="U444" s="28" t="s">
        <v>1445</v>
      </c>
      <c r="V444" s="28" t="s">
        <v>201</v>
      </c>
    </row>
    <row r="445" s="1" customFormat="1" ht="45" customHeight="1" spans="1:22">
      <c r="A445" s="11">
        <v>444</v>
      </c>
      <c r="B445" s="28" t="s">
        <v>1446</v>
      </c>
      <c r="C445" s="13" t="str">
        <f t="shared" si="26"/>
        <v>张*泽</v>
      </c>
      <c r="D445" s="29" t="s">
        <v>1447</v>
      </c>
      <c r="E445" s="15" t="str">
        <f t="shared" si="27"/>
        <v>210522********0033</v>
      </c>
      <c r="F445" s="28" t="s">
        <v>1448</v>
      </c>
      <c r="G445" s="30" t="s">
        <v>1168</v>
      </c>
      <c r="H445" s="30" t="s">
        <v>949</v>
      </c>
      <c r="I445" s="28" t="s">
        <v>199</v>
      </c>
      <c r="J445" s="27">
        <v>44732</v>
      </c>
      <c r="K445" s="28">
        <v>15134142371</v>
      </c>
      <c r="L445" s="27">
        <v>45962</v>
      </c>
      <c r="M445" s="27">
        <v>45962</v>
      </c>
      <c r="N445" s="28">
        <v>0</v>
      </c>
      <c r="O445" s="28">
        <v>31</v>
      </c>
      <c r="P445" s="28">
        <v>5</v>
      </c>
      <c r="Q445" s="28">
        <v>660</v>
      </c>
      <c r="R445" s="15">
        <f t="shared" si="29"/>
        <v>0.33</v>
      </c>
      <c r="S445" s="28">
        <v>5</v>
      </c>
      <c r="T445" s="15">
        <f t="shared" si="28"/>
        <v>0.33</v>
      </c>
      <c r="U445" s="28" t="s">
        <v>1449</v>
      </c>
      <c r="V445" s="28" t="s">
        <v>201</v>
      </c>
    </row>
    <row r="446" s="1" customFormat="1" ht="45" customHeight="1" spans="1:22">
      <c r="A446" s="11">
        <v>445</v>
      </c>
      <c r="B446" s="28" t="s">
        <v>1450</v>
      </c>
      <c r="C446" s="13" t="str">
        <f t="shared" si="26"/>
        <v>尚*茗</v>
      </c>
      <c r="D446" s="29" t="s">
        <v>1451</v>
      </c>
      <c r="E446" s="15" t="str">
        <f t="shared" si="27"/>
        <v>210522********4118</v>
      </c>
      <c r="F446" s="28" t="s">
        <v>1448</v>
      </c>
      <c r="G446" s="30" t="s">
        <v>1452</v>
      </c>
      <c r="H446" s="30" t="s">
        <v>261</v>
      </c>
      <c r="I446" s="28" t="s">
        <v>199</v>
      </c>
      <c r="J446" s="27">
        <v>44713</v>
      </c>
      <c r="K446" s="28">
        <v>15084264480</v>
      </c>
      <c r="L446" s="27">
        <v>45962</v>
      </c>
      <c r="M446" s="27">
        <v>45962</v>
      </c>
      <c r="N446" s="28">
        <v>0</v>
      </c>
      <c r="O446" s="28">
        <v>31</v>
      </c>
      <c r="P446" s="28">
        <v>5</v>
      </c>
      <c r="Q446" s="28">
        <v>660</v>
      </c>
      <c r="R446" s="15">
        <f t="shared" si="29"/>
        <v>0.33</v>
      </c>
      <c r="S446" s="28">
        <v>5</v>
      </c>
      <c r="T446" s="15">
        <f t="shared" si="28"/>
        <v>0.33</v>
      </c>
      <c r="U446" s="28" t="s">
        <v>1449</v>
      </c>
      <c r="V446" s="28" t="s">
        <v>201</v>
      </c>
    </row>
    <row r="447" s="1" customFormat="1" ht="45" customHeight="1" spans="1:22">
      <c r="A447" s="11">
        <v>446</v>
      </c>
      <c r="B447" s="15" t="s">
        <v>1453</v>
      </c>
      <c r="C447" s="13" t="str">
        <f t="shared" si="26"/>
        <v>陈*烨</v>
      </c>
      <c r="D447" s="41" t="s">
        <v>1454</v>
      </c>
      <c r="E447" s="15" t="str">
        <f t="shared" si="27"/>
        <v>210522********0046</v>
      </c>
      <c r="F447" s="15" t="s">
        <v>1455</v>
      </c>
      <c r="G447" s="16" t="s">
        <v>1456</v>
      </c>
      <c r="H447" s="16" t="s">
        <v>375</v>
      </c>
      <c r="I447" s="15" t="s">
        <v>199</v>
      </c>
      <c r="J447" s="17">
        <v>45464</v>
      </c>
      <c r="K447" s="15">
        <v>13190464707</v>
      </c>
      <c r="L447" s="17">
        <v>45566</v>
      </c>
      <c r="M447" s="17">
        <v>45566</v>
      </c>
      <c r="N447" s="15">
        <v>15</v>
      </c>
      <c r="O447" s="15">
        <v>18</v>
      </c>
      <c r="P447" s="15">
        <v>3</v>
      </c>
      <c r="Q447" s="15">
        <v>660</v>
      </c>
      <c r="R447" s="15">
        <f t="shared" si="29"/>
        <v>0.198</v>
      </c>
      <c r="S447" s="15">
        <v>18</v>
      </c>
      <c r="T447" s="15">
        <f t="shared" si="28"/>
        <v>1.188</v>
      </c>
      <c r="U447" s="15" t="s">
        <v>422</v>
      </c>
      <c r="V447" s="15" t="s">
        <v>201</v>
      </c>
    </row>
    <row r="448" s="1" customFormat="1" ht="45" customHeight="1" spans="1:22">
      <c r="A448" s="11">
        <v>447</v>
      </c>
      <c r="B448" s="15" t="s">
        <v>1457</v>
      </c>
      <c r="C448" s="13" t="str">
        <f t="shared" si="26"/>
        <v>张*麒</v>
      </c>
      <c r="D448" s="14" t="s">
        <v>1458</v>
      </c>
      <c r="E448" s="15" t="str">
        <f t="shared" si="27"/>
        <v>210522********0013</v>
      </c>
      <c r="F448" s="15" t="s">
        <v>1455</v>
      </c>
      <c r="G448" s="16" t="s">
        <v>1459</v>
      </c>
      <c r="H448" s="16" t="s">
        <v>1460</v>
      </c>
      <c r="I448" s="15" t="s">
        <v>199</v>
      </c>
      <c r="J448" s="17">
        <v>45462</v>
      </c>
      <c r="K448" s="15">
        <v>18641401369</v>
      </c>
      <c r="L448" s="17">
        <v>45566</v>
      </c>
      <c r="M448" s="17">
        <v>45566</v>
      </c>
      <c r="N448" s="15">
        <v>15</v>
      </c>
      <c r="O448" s="15">
        <v>18</v>
      </c>
      <c r="P448" s="15">
        <v>3</v>
      </c>
      <c r="Q448" s="15">
        <v>660</v>
      </c>
      <c r="R448" s="15">
        <f t="shared" si="29"/>
        <v>0.198</v>
      </c>
      <c r="S448" s="15">
        <v>18</v>
      </c>
      <c r="T448" s="15">
        <f t="shared" si="28"/>
        <v>1.188</v>
      </c>
      <c r="U448" s="15" t="s">
        <v>422</v>
      </c>
      <c r="V448" s="15" t="s">
        <v>201</v>
      </c>
    </row>
    <row r="449" s="1" customFormat="1" ht="45" customHeight="1" spans="1:22">
      <c r="A449" s="11">
        <v>448</v>
      </c>
      <c r="B449" s="15" t="s">
        <v>1461</v>
      </c>
      <c r="C449" s="13" t="str">
        <f t="shared" si="26"/>
        <v>李*科</v>
      </c>
      <c r="D449" s="14" t="s">
        <v>1462</v>
      </c>
      <c r="E449" s="15" t="str">
        <f t="shared" si="27"/>
        <v>210522********4416</v>
      </c>
      <c r="F449" s="15" t="s">
        <v>1455</v>
      </c>
      <c r="G449" s="16" t="s">
        <v>560</v>
      </c>
      <c r="H449" s="16" t="s">
        <v>1463</v>
      </c>
      <c r="I449" s="15" t="s">
        <v>199</v>
      </c>
      <c r="J449" s="17">
        <v>44387</v>
      </c>
      <c r="K449" s="15">
        <v>17604145098</v>
      </c>
      <c r="L449" s="17">
        <v>44440</v>
      </c>
      <c r="M449" s="17">
        <v>45597</v>
      </c>
      <c r="N449" s="15">
        <v>14</v>
      </c>
      <c r="O449" s="15">
        <v>19</v>
      </c>
      <c r="P449" s="15">
        <v>3</v>
      </c>
      <c r="Q449" s="15">
        <v>660</v>
      </c>
      <c r="R449" s="15">
        <f t="shared" si="29"/>
        <v>0.198</v>
      </c>
      <c r="S449" s="15">
        <v>17</v>
      </c>
      <c r="T449" s="15">
        <f t="shared" si="28"/>
        <v>1.122</v>
      </c>
      <c r="U449" s="15" t="s">
        <v>1464</v>
      </c>
      <c r="V449" s="15" t="s">
        <v>201</v>
      </c>
    </row>
    <row r="450" s="1" customFormat="1" ht="45" customHeight="1" spans="1:22">
      <c r="A450" s="11">
        <v>449</v>
      </c>
      <c r="B450" s="15" t="s">
        <v>1465</v>
      </c>
      <c r="C450" s="13" t="str">
        <f t="shared" ref="C450:C513" si="30">REPLACE(B450,2,1,"*")</f>
        <v>于*洲</v>
      </c>
      <c r="D450" s="14" t="s">
        <v>1466</v>
      </c>
      <c r="E450" s="15" t="str">
        <f t="shared" ref="E450:E513" si="31">MID(D450,1,6)&amp;"********"&amp;MID(D450,15,4)</f>
        <v>210522********4412</v>
      </c>
      <c r="F450" s="15" t="s">
        <v>1455</v>
      </c>
      <c r="G450" s="16" t="s">
        <v>1467</v>
      </c>
      <c r="H450" s="16" t="s">
        <v>1468</v>
      </c>
      <c r="I450" s="15" t="s">
        <v>199</v>
      </c>
      <c r="J450" s="17">
        <v>45470</v>
      </c>
      <c r="K450" s="15">
        <v>15041450826</v>
      </c>
      <c r="L450" s="17">
        <v>44440</v>
      </c>
      <c r="M450" s="17">
        <v>45597</v>
      </c>
      <c r="N450" s="15">
        <v>14</v>
      </c>
      <c r="O450" s="15">
        <v>19</v>
      </c>
      <c r="P450" s="15">
        <v>3</v>
      </c>
      <c r="Q450" s="15">
        <v>660</v>
      </c>
      <c r="R450" s="15">
        <f t="shared" si="29"/>
        <v>0.198</v>
      </c>
      <c r="S450" s="15">
        <v>17</v>
      </c>
      <c r="T450" s="15">
        <f t="shared" ref="T450:T513" si="32">S450*Q450/10000</f>
        <v>1.122</v>
      </c>
      <c r="U450" s="15" t="s">
        <v>1464</v>
      </c>
      <c r="V450" s="15" t="s">
        <v>201</v>
      </c>
    </row>
    <row r="451" s="1" customFormat="1" ht="45" customHeight="1" spans="1:22">
      <c r="A451" s="11">
        <v>450</v>
      </c>
      <c r="B451" s="15" t="s">
        <v>1469</v>
      </c>
      <c r="C451" s="13" t="str">
        <f t="shared" si="30"/>
        <v>黄*源</v>
      </c>
      <c r="D451" s="14" t="s">
        <v>1470</v>
      </c>
      <c r="E451" s="15" t="str">
        <f t="shared" si="31"/>
        <v>210522********0037</v>
      </c>
      <c r="F451" s="15" t="s">
        <v>1455</v>
      </c>
      <c r="G451" s="16" t="s">
        <v>1471</v>
      </c>
      <c r="H451" s="16" t="s">
        <v>1472</v>
      </c>
      <c r="I451" s="15" t="s">
        <v>199</v>
      </c>
      <c r="J451" s="17">
        <v>44743</v>
      </c>
      <c r="K451" s="15">
        <v>15883830132</v>
      </c>
      <c r="L451" s="17">
        <v>44805</v>
      </c>
      <c r="M451" s="17">
        <v>45962</v>
      </c>
      <c r="N451" s="15">
        <v>2</v>
      </c>
      <c r="O451" s="15">
        <v>31</v>
      </c>
      <c r="P451" s="15">
        <v>3</v>
      </c>
      <c r="Q451" s="15">
        <v>660</v>
      </c>
      <c r="R451" s="15">
        <f t="shared" si="29"/>
        <v>0.198</v>
      </c>
      <c r="S451" s="15">
        <v>5</v>
      </c>
      <c r="T451" s="15">
        <f t="shared" si="32"/>
        <v>0.33</v>
      </c>
      <c r="U451" s="15" t="s">
        <v>1473</v>
      </c>
      <c r="V451" s="15" t="s">
        <v>201</v>
      </c>
    </row>
    <row r="452" s="1" customFormat="1" ht="45" customHeight="1" spans="1:22">
      <c r="A452" s="11">
        <v>451</v>
      </c>
      <c r="B452" s="15" t="s">
        <v>1474</v>
      </c>
      <c r="C452" s="13" t="str">
        <f t="shared" si="30"/>
        <v>马*</v>
      </c>
      <c r="D452" s="41" t="s">
        <v>1475</v>
      </c>
      <c r="E452" s="15" t="str">
        <f t="shared" si="31"/>
        <v>210522********5611</v>
      </c>
      <c r="F452" s="15" t="s">
        <v>1476</v>
      </c>
      <c r="G452" s="16" t="s">
        <v>617</v>
      </c>
      <c r="H452" s="16" t="s">
        <v>1166</v>
      </c>
      <c r="I452" s="15" t="s">
        <v>199</v>
      </c>
      <c r="J452" s="17">
        <v>44378</v>
      </c>
      <c r="K452" s="15">
        <v>15041464303</v>
      </c>
      <c r="L452" s="17">
        <v>45597</v>
      </c>
      <c r="M452" s="17">
        <v>45597</v>
      </c>
      <c r="N452" s="15">
        <v>14</v>
      </c>
      <c r="O452" s="15">
        <v>19</v>
      </c>
      <c r="P452" s="15">
        <v>3</v>
      </c>
      <c r="Q452" s="15">
        <v>660</v>
      </c>
      <c r="R452" s="15">
        <f t="shared" si="29"/>
        <v>0.198</v>
      </c>
      <c r="S452" s="15">
        <v>17</v>
      </c>
      <c r="T452" s="15">
        <f t="shared" si="32"/>
        <v>1.122</v>
      </c>
      <c r="U452" s="15" t="s">
        <v>1477</v>
      </c>
      <c r="V452" s="15" t="s">
        <v>201</v>
      </c>
    </row>
    <row r="453" s="1" customFormat="1" ht="45" customHeight="1" spans="1:22">
      <c r="A453" s="11">
        <v>452</v>
      </c>
      <c r="B453" s="15" t="s">
        <v>1478</v>
      </c>
      <c r="C453" s="13" t="str">
        <f t="shared" si="30"/>
        <v>闫*</v>
      </c>
      <c r="D453" s="14" t="s">
        <v>1479</v>
      </c>
      <c r="E453" s="15" t="str">
        <f t="shared" si="31"/>
        <v>210522********0038</v>
      </c>
      <c r="F453" s="15" t="s">
        <v>1476</v>
      </c>
      <c r="G453" s="16" t="s">
        <v>1480</v>
      </c>
      <c r="H453" s="16" t="s">
        <v>437</v>
      </c>
      <c r="I453" s="15" t="s">
        <v>199</v>
      </c>
      <c r="J453" s="17">
        <v>44713</v>
      </c>
      <c r="K453" s="15">
        <v>18740111911</v>
      </c>
      <c r="L453" s="17">
        <v>45597</v>
      </c>
      <c r="M453" s="17">
        <v>45597</v>
      </c>
      <c r="N453" s="15">
        <v>14</v>
      </c>
      <c r="O453" s="15">
        <v>19</v>
      </c>
      <c r="P453" s="15">
        <v>3</v>
      </c>
      <c r="Q453" s="15">
        <v>660</v>
      </c>
      <c r="R453" s="15">
        <f t="shared" si="29"/>
        <v>0.198</v>
      </c>
      <c r="S453" s="15">
        <v>17</v>
      </c>
      <c r="T453" s="15">
        <f t="shared" si="32"/>
        <v>1.122</v>
      </c>
      <c r="U453" s="15" t="s">
        <v>1481</v>
      </c>
      <c r="V453" s="15" t="s">
        <v>201</v>
      </c>
    </row>
    <row r="454" s="1" customFormat="1" ht="45" customHeight="1" spans="1:22">
      <c r="A454" s="11">
        <v>453</v>
      </c>
      <c r="B454" s="15" t="s">
        <v>1482</v>
      </c>
      <c r="C454" s="13" t="str">
        <f t="shared" si="30"/>
        <v>许*</v>
      </c>
      <c r="D454" s="14" t="s">
        <v>1483</v>
      </c>
      <c r="E454" s="15" t="str">
        <f t="shared" si="31"/>
        <v>210522********2615</v>
      </c>
      <c r="F454" s="15" t="s">
        <v>1476</v>
      </c>
      <c r="G454" s="16" t="s">
        <v>1484</v>
      </c>
      <c r="H454" s="16" t="s">
        <v>437</v>
      </c>
      <c r="I454" s="15" t="s">
        <v>199</v>
      </c>
      <c r="J454" s="17">
        <v>45444</v>
      </c>
      <c r="K454" s="15">
        <v>17614240054</v>
      </c>
      <c r="L454" s="17">
        <v>45597</v>
      </c>
      <c r="M454" s="17">
        <v>45597</v>
      </c>
      <c r="N454" s="15">
        <v>14</v>
      </c>
      <c r="O454" s="15">
        <v>19</v>
      </c>
      <c r="P454" s="15">
        <v>3</v>
      </c>
      <c r="Q454" s="15">
        <v>660</v>
      </c>
      <c r="R454" s="15">
        <f t="shared" si="29"/>
        <v>0.198</v>
      </c>
      <c r="S454" s="15">
        <v>17</v>
      </c>
      <c r="T454" s="15">
        <f t="shared" si="32"/>
        <v>1.122</v>
      </c>
      <c r="U454" s="15" t="s">
        <v>1485</v>
      </c>
      <c r="V454" s="15" t="s">
        <v>201</v>
      </c>
    </row>
    <row r="455" s="1" customFormat="1" ht="45" customHeight="1" spans="1:22">
      <c r="A455" s="11">
        <v>454</v>
      </c>
      <c r="B455" s="15" t="s">
        <v>1486</v>
      </c>
      <c r="C455" s="13" t="str">
        <f t="shared" si="30"/>
        <v>马*</v>
      </c>
      <c r="D455" s="41" t="s">
        <v>1487</v>
      </c>
      <c r="E455" s="15" t="str">
        <f t="shared" si="31"/>
        <v>210624********3226</v>
      </c>
      <c r="F455" s="15" t="s">
        <v>1488</v>
      </c>
      <c r="G455" s="16" t="s">
        <v>1163</v>
      </c>
      <c r="H455" s="16" t="s">
        <v>1489</v>
      </c>
      <c r="I455" s="15" t="s">
        <v>199</v>
      </c>
      <c r="J455" s="17">
        <v>45078</v>
      </c>
      <c r="K455" s="15">
        <v>18242464947</v>
      </c>
      <c r="L455" s="17">
        <v>45323</v>
      </c>
      <c r="M455" s="17">
        <v>45323</v>
      </c>
      <c r="N455" s="15">
        <v>23</v>
      </c>
      <c r="O455" s="15">
        <v>10</v>
      </c>
      <c r="P455" s="15">
        <v>3</v>
      </c>
      <c r="Q455" s="15">
        <v>660</v>
      </c>
      <c r="R455" s="15">
        <f t="shared" si="29"/>
        <v>0.198</v>
      </c>
      <c r="S455" s="15">
        <v>26</v>
      </c>
      <c r="T455" s="15">
        <f t="shared" si="32"/>
        <v>1.716</v>
      </c>
      <c r="U455" s="15" t="s">
        <v>418</v>
      </c>
      <c r="V455" s="15" t="s">
        <v>201</v>
      </c>
    </row>
    <row r="456" s="1" customFormat="1" ht="45" customHeight="1" spans="1:22">
      <c r="A456" s="11">
        <v>455</v>
      </c>
      <c r="B456" s="15" t="s">
        <v>1490</v>
      </c>
      <c r="C456" s="13" t="str">
        <f t="shared" si="30"/>
        <v>周*</v>
      </c>
      <c r="D456" s="14" t="s">
        <v>1491</v>
      </c>
      <c r="E456" s="15" t="str">
        <f t="shared" si="31"/>
        <v>210504********1088</v>
      </c>
      <c r="F456" s="15" t="s">
        <v>1488</v>
      </c>
      <c r="G456" s="16" t="s">
        <v>392</v>
      </c>
      <c r="H456" s="16" t="s">
        <v>1489</v>
      </c>
      <c r="I456" s="15" t="s">
        <v>199</v>
      </c>
      <c r="J456" s="17">
        <v>45462</v>
      </c>
      <c r="K456" s="15">
        <v>19824453123</v>
      </c>
      <c r="L456" s="17">
        <v>45566</v>
      </c>
      <c r="M456" s="17">
        <v>45566</v>
      </c>
      <c r="N456" s="15">
        <v>15</v>
      </c>
      <c r="O456" s="15">
        <v>18</v>
      </c>
      <c r="P456" s="15">
        <v>3</v>
      </c>
      <c r="Q456" s="15">
        <v>660</v>
      </c>
      <c r="R456" s="15">
        <f t="shared" si="29"/>
        <v>0.198</v>
      </c>
      <c r="S456" s="15">
        <v>18</v>
      </c>
      <c r="T456" s="15">
        <f t="shared" si="32"/>
        <v>1.188</v>
      </c>
      <c r="U456" s="15" t="s">
        <v>422</v>
      </c>
      <c r="V456" s="15" t="s">
        <v>201</v>
      </c>
    </row>
    <row r="457" s="1" customFormat="1" ht="45" customHeight="1" spans="1:22">
      <c r="A457" s="11">
        <v>456</v>
      </c>
      <c r="B457" s="15" t="s">
        <v>1492</v>
      </c>
      <c r="C457" s="13" t="str">
        <f t="shared" si="30"/>
        <v>董*慧</v>
      </c>
      <c r="D457" s="14" t="s">
        <v>1493</v>
      </c>
      <c r="E457" s="15" t="str">
        <f t="shared" si="31"/>
        <v>210881********4888</v>
      </c>
      <c r="F457" s="15" t="s">
        <v>1494</v>
      </c>
      <c r="G457" s="16" t="s">
        <v>341</v>
      </c>
      <c r="H457" s="16" t="s">
        <v>1495</v>
      </c>
      <c r="I457" s="15" t="s">
        <v>206</v>
      </c>
      <c r="J457" s="17">
        <v>45461</v>
      </c>
      <c r="K457" s="15">
        <v>13840787826</v>
      </c>
      <c r="L457" s="17">
        <v>45536</v>
      </c>
      <c r="M457" s="17">
        <v>45536</v>
      </c>
      <c r="N457" s="15">
        <v>16</v>
      </c>
      <c r="O457" s="15">
        <v>17</v>
      </c>
      <c r="P457" s="15">
        <v>3</v>
      </c>
      <c r="Q457" s="15">
        <v>1320</v>
      </c>
      <c r="R457" s="15">
        <f t="shared" si="29"/>
        <v>0.396</v>
      </c>
      <c r="S457" s="15">
        <v>19</v>
      </c>
      <c r="T457" s="15">
        <f t="shared" si="32"/>
        <v>2.508</v>
      </c>
      <c r="U457" s="15" t="s">
        <v>422</v>
      </c>
      <c r="V457" s="15" t="s">
        <v>201</v>
      </c>
    </row>
    <row r="458" s="1" customFormat="1" ht="45" customHeight="1" spans="1:22">
      <c r="A458" s="11">
        <v>457</v>
      </c>
      <c r="B458" s="15" t="s">
        <v>1496</v>
      </c>
      <c r="C458" s="13" t="str">
        <f t="shared" si="30"/>
        <v>韩*梅</v>
      </c>
      <c r="D458" s="14" t="s">
        <v>1497</v>
      </c>
      <c r="E458" s="15" t="str">
        <f t="shared" si="31"/>
        <v>220822********0421</v>
      </c>
      <c r="F458" s="15" t="s">
        <v>1494</v>
      </c>
      <c r="G458" s="16" t="s">
        <v>1302</v>
      </c>
      <c r="H458" s="16" t="s">
        <v>621</v>
      </c>
      <c r="I458" s="15" t="s">
        <v>199</v>
      </c>
      <c r="J458" s="17">
        <v>45473</v>
      </c>
      <c r="K458" s="15">
        <v>13894692924</v>
      </c>
      <c r="L458" s="17">
        <v>45536</v>
      </c>
      <c r="M458" s="17">
        <v>45536</v>
      </c>
      <c r="N458" s="15">
        <v>16</v>
      </c>
      <c r="O458" s="15">
        <v>17</v>
      </c>
      <c r="P458" s="15">
        <v>3</v>
      </c>
      <c r="Q458" s="15">
        <v>660</v>
      </c>
      <c r="R458" s="15">
        <f t="shared" si="29"/>
        <v>0.198</v>
      </c>
      <c r="S458" s="15">
        <v>19</v>
      </c>
      <c r="T458" s="15">
        <f t="shared" si="32"/>
        <v>1.254</v>
      </c>
      <c r="U458" s="15" t="s">
        <v>422</v>
      </c>
      <c r="V458" s="15" t="s">
        <v>201</v>
      </c>
    </row>
    <row r="459" s="1" customFormat="1" ht="45" customHeight="1" spans="1:22">
      <c r="A459" s="11">
        <v>458</v>
      </c>
      <c r="B459" s="28" t="s">
        <v>1498</v>
      </c>
      <c r="C459" s="13" t="str">
        <f t="shared" si="30"/>
        <v>景*家</v>
      </c>
      <c r="D459" s="45" t="s">
        <v>1499</v>
      </c>
      <c r="E459" s="15" t="str">
        <f t="shared" si="31"/>
        <v>210522********2015</v>
      </c>
      <c r="F459" s="28" t="s">
        <v>1500</v>
      </c>
      <c r="G459" s="30" t="s">
        <v>341</v>
      </c>
      <c r="H459" s="30" t="s">
        <v>401</v>
      </c>
      <c r="I459" s="28" t="s">
        <v>199</v>
      </c>
      <c r="J459" s="27">
        <v>45096</v>
      </c>
      <c r="K459" s="28">
        <v>15555050112</v>
      </c>
      <c r="L459" s="27">
        <v>45566</v>
      </c>
      <c r="M459" s="27">
        <v>45566</v>
      </c>
      <c r="N459" s="28">
        <v>15</v>
      </c>
      <c r="O459" s="28">
        <v>18</v>
      </c>
      <c r="P459" s="28">
        <v>3</v>
      </c>
      <c r="Q459" s="28">
        <v>660</v>
      </c>
      <c r="R459" s="15">
        <f t="shared" si="29"/>
        <v>0.198</v>
      </c>
      <c r="S459" s="28">
        <v>18</v>
      </c>
      <c r="T459" s="15">
        <f t="shared" si="32"/>
        <v>1.188</v>
      </c>
      <c r="U459" s="28" t="s">
        <v>1129</v>
      </c>
      <c r="V459" s="28" t="s">
        <v>201</v>
      </c>
    </row>
    <row r="460" s="1" customFormat="1" ht="45" customHeight="1" spans="1:22">
      <c r="A460" s="11">
        <v>459</v>
      </c>
      <c r="B460" s="28" t="s">
        <v>1501</v>
      </c>
      <c r="C460" s="13" t="str">
        <f t="shared" si="30"/>
        <v>刘*鑫</v>
      </c>
      <c r="D460" s="29" t="s">
        <v>1502</v>
      </c>
      <c r="E460" s="15" t="str">
        <f t="shared" si="31"/>
        <v>210522********2015</v>
      </c>
      <c r="F460" s="28" t="s">
        <v>1500</v>
      </c>
      <c r="G460" s="30" t="s">
        <v>400</v>
      </c>
      <c r="H460" s="30" t="s">
        <v>1074</v>
      </c>
      <c r="I460" s="28" t="s">
        <v>199</v>
      </c>
      <c r="J460" s="27">
        <v>44363</v>
      </c>
      <c r="K460" s="28">
        <v>13019680335</v>
      </c>
      <c r="L460" s="27">
        <v>45597</v>
      </c>
      <c r="M460" s="27">
        <v>45597</v>
      </c>
      <c r="N460" s="28">
        <v>14</v>
      </c>
      <c r="O460" s="28">
        <v>19</v>
      </c>
      <c r="P460" s="28">
        <v>3</v>
      </c>
      <c r="Q460" s="28">
        <v>660</v>
      </c>
      <c r="R460" s="15">
        <f t="shared" si="29"/>
        <v>0.198</v>
      </c>
      <c r="S460" s="28">
        <v>17</v>
      </c>
      <c r="T460" s="15">
        <f t="shared" si="32"/>
        <v>1.122</v>
      </c>
      <c r="U460" s="28" t="s">
        <v>1503</v>
      </c>
      <c r="V460" s="28" t="s">
        <v>201</v>
      </c>
    </row>
    <row r="461" s="1" customFormat="1" ht="45" customHeight="1" spans="1:22">
      <c r="A461" s="11">
        <v>460</v>
      </c>
      <c r="B461" s="28" t="s">
        <v>1504</v>
      </c>
      <c r="C461" s="13" t="str">
        <f t="shared" si="30"/>
        <v>梁*</v>
      </c>
      <c r="D461" s="29" t="s">
        <v>1505</v>
      </c>
      <c r="E461" s="15" t="str">
        <f t="shared" si="31"/>
        <v>210522********2033</v>
      </c>
      <c r="F461" s="28" t="s">
        <v>1500</v>
      </c>
      <c r="G461" s="30" t="s">
        <v>1467</v>
      </c>
      <c r="H461" s="30" t="s">
        <v>1251</v>
      </c>
      <c r="I461" s="28" t="s">
        <v>199</v>
      </c>
      <c r="J461" s="27">
        <v>44736</v>
      </c>
      <c r="K461" s="28">
        <v>19997587542</v>
      </c>
      <c r="L461" s="27">
        <v>45962</v>
      </c>
      <c r="M461" s="27">
        <v>45962</v>
      </c>
      <c r="N461" s="28">
        <v>0</v>
      </c>
      <c r="O461" s="28">
        <v>31</v>
      </c>
      <c r="P461" s="28">
        <v>5</v>
      </c>
      <c r="Q461" s="28">
        <v>660</v>
      </c>
      <c r="R461" s="15">
        <f t="shared" si="29"/>
        <v>0.33</v>
      </c>
      <c r="S461" s="28">
        <v>5</v>
      </c>
      <c r="T461" s="15">
        <f t="shared" si="32"/>
        <v>0.33</v>
      </c>
      <c r="U461" s="28" t="s">
        <v>1449</v>
      </c>
      <c r="V461" s="28" t="s">
        <v>201</v>
      </c>
    </row>
    <row r="462" s="1" customFormat="1" ht="45" customHeight="1" spans="1:22">
      <c r="A462" s="11">
        <v>461</v>
      </c>
      <c r="B462" s="15" t="s">
        <v>1506</v>
      </c>
      <c r="C462" s="13" t="str">
        <f t="shared" si="30"/>
        <v>修*祥</v>
      </c>
      <c r="D462" s="14" t="s">
        <v>1507</v>
      </c>
      <c r="E462" s="15" t="str">
        <f t="shared" si="31"/>
        <v>210881********3714</v>
      </c>
      <c r="F462" s="15" t="s">
        <v>1508</v>
      </c>
      <c r="G462" s="16" t="s">
        <v>1509</v>
      </c>
      <c r="H462" s="16" t="s">
        <v>819</v>
      </c>
      <c r="I462" s="15" t="s">
        <v>199</v>
      </c>
      <c r="J462" s="17">
        <v>44743</v>
      </c>
      <c r="K462" s="15">
        <v>13079441575</v>
      </c>
      <c r="L462" s="17">
        <v>45566</v>
      </c>
      <c r="M462" s="17">
        <v>45566</v>
      </c>
      <c r="N462" s="15">
        <v>15</v>
      </c>
      <c r="O462" s="15">
        <v>18</v>
      </c>
      <c r="P462" s="15">
        <v>3</v>
      </c>
      <c r="Q462" s="15">
        <v>660</v>
      </c>
      <c r="R462" s="15">
        <f t="shared" si="29"/>
        <v>0.198</v>
      </c>
      <c r="S462" s="15">
        <v>18</v>
      </c>
      <c r="T462" s="15">
        <f t="shared" si="32"/>
        <v>1.188</v>
      </c>
      <c r="U462" s="15" t="s">
        <v>422</v>
      </c>
      <c r="V462" s="15" t="s">
        <v>201</v>
      </c>
    </row>
    <row r="463" s="1" customFormat="1" ht="45" customHeight="1" spans="1:22">
      <c r="A463" s="11">
        <v>462</v>
      </c>
      <c r="B463" s="15" t="s">
        <v>1510</v>
      </c>
      <c r="C463" s="13" t="str">
        <f t="shared" si="30"/>
        <v>马*治</v>
      </c>
      <c r="D463" s="41" t="s">
        <v>1511</v>
      </c>
      <c r="E463" s="15" t="str">
        <f t="shared" si="31"/>
        <v>210505********0039</v>
      </c>
      <c r="F463" s="15" t="s">
        <v>1512</v>
      </c>
      <c r="G463" s="16" t="s">
        <v>478</v>
      </c>
      <c r="H463" s="16" t="s">
        <v>1513</v>
      </c>
      <c r="I463" s="15" t="s">
        <v>199</v>
      </c>
      <c r="J463" s="17">
        <v>45483</v>
      </c>
      <c r="K463" s="15">
        <v>19541458594</v>
      </c>
      <c r="L463" s="17">
        <v>45597</v>
      </c>
      <c r="M463" s="17">
        <v>45597</v>
      </c>
      <c r="N463" s="15">
        <v>14</v>
      </c>
      <c r="O463" s="15">
        <v>19</v>
      </c>
      <c r="P463" s="15">
        <v>3</v>
      </c>
      <c r="Q463" s="15">
        <v>660</v>
      </c>
      <c r="R463" s="15">
        <f t="shared" si="29"/>
        <v>0.198</v>
      </c>
      <c r="S463" s="15">
        <v>17</v>
      </c>
      <c r="T463" s="15">
        <f t="shared" si="32"/>
        <v>1.122</v>
      </c>
      <c r="U463" s="15" t="s">
        <v>426</v>
      </c>
      <c r="V463" s="15" t="s">
        <v>201</v>
      </c>
    </row>
    <row r="464" s="1" customFormat="1" ht="45" customHeight="1" spans="1:22">
      <c r="A464" s="11">
        <v>463</v>
      </c>
      <c r="B464" s="15" t="s">
        <v>1514</v>
      </c>
      <c r="C464" s="13" t="str">
        <f t="shared" si="30"/>
        <v>黄*森</v>
      </c>
      <c r="D464" s="14" t="s">
        <v>1515</v>
      </c>
      <c r="E464" s="15" t="str">
        <f t="shared" si="31"/>
        <v>210522********0029</v>
      </c>
      <c r="F464" s="15" t="s">
        <v>1516</v>
      </c>
      <c r="G464" s="16" t="s">
        <v>740</v>
      </c>
      <c r="H464" s="16" t="s">
        <v>375</v>
      </c>
      <c r="I464" s="15" t="s">
        <v>199</v>
      </c>
      <c r="J464" s="17">
        <v>45473</v>
      </c>
      <c r="K464" s="15">
        <v>18741449166</v>
      </c>
      <c r="L464" s="17">
        <v>45566</v>
      </c>
      <c r="M464" s="17">
        <v>45566</v>
      </c>
      <c r="N464" s="15">
        <v>15</v>
      </c>
      <c r="O464" s="15">
        <v>18</v>
      </c>
      <c r="P464" s="15">
        <v>3</v>
      </c>
      <c r="Q464" s="15">
        <v>660</v>
      </c>
      <c r="R464" s="15">
        <f t="shared" si="29"/>
        <v>0.198</v>
      </c>
      <c r="S464" s="15">
        <v>18</v>
      </c>
      <c r="T464" s="15">
        <f t="shared" si="32"/>
        <v>1.188</v>
      </c>
      <c r="U464" s="15" t="s">
        <v>422</v>
      </c>
      <c r="V464" s="15" t="s">
        <v>201</v>
      </c>
    </row>
    <row r="465" s="1" customFormat="1" ht="45" customHeight="1" spans="1:22">
      <c r="A465" s="11">
        <v>464</v>
      </c>
      <c r="B465" s="15" t="s">
        <v>1517</v>
      </c>
      <c r="C465" s="13" t="str">
        <f t="shared" si="30"/>
        <v>王*泾</v>
      </c>
      <c r="D465" s="14" t="s">
        <v>1518</v>
      </c>
      <c r="E465" s="15" t="str">
        <f t="shared" si="31"/>
        <v>210522********3522</v>
      </c>
      <c r="F465" s="15" t="s">
        <v>1519</v>
      </c>
      <c r="G465" s="16" t="s">
        <v>633</v>
      </c>
      <c r="H465" s="16" t="s">
        <v>580</v>
      </c>
      <c r="I465" s="15" t="s">
        <v>199</v>
      </c>
      <c r="J465" s="17">
        <v>44743</v>
      </c>
      <c r="K465" s="15">
        <v>13030731795</v>
      </c>
      <c r="L465" s="17">
        <v>45566</v>
      </c>
      <c r="M465" s="17">
        <v>45566</v>
      </c>
      <c r="N465" s="15">
        <v>15</v>
      </c>
      <c r="O465" s="15">
        <v>18</v>
      </c>
      <c r="P465" s="15">
        <v>3</v>
      </c>
      <c r="Q465" s="15">
        <v>660</v>
      </c>
      <c r="R465" s="15">
        <f t="shared" si="29"/>
        <v>0.198</v>
      </c>
      <c r="S465" s="15">
        <v>18</v>
      </c>
      <c r="T465" s="15">
        <f t="shared" si="32"/>
        <v>1.188</v>
      </c>
      <c r="U465" s="15" t="s">
        <v>422</v>
      </c>
      <c r="V465" s="15" t="s">
        <v>201</v>
      </c>
    </row>
    <row r="466" s="1" customFormat="1" ht="45" customHeight="1" spans="1:22">
      <c r="A466" s="11">
        <v>465</v>
      </c>
      <c r="B466" s="15" t="s">
        <v>1520</v>
      </c>
      <c r="C466" s="13" t="str">
        <f t="shared" si="30"/>
        <v>徐*华</v>
      </c>
      <c r="D466" s="41" t="s">
        <v>1521</v>
      </c>
      <c r="E466" s="15" t="str">
        <f t="shared" si="31"/>
        <v>210522********5613</v>
      </c>
      <c r="F466" s="15" t="s">
        <v>1519</v>
      </c>
      <c r="G466" s="16" t="s">
        <v>264</v>
      </c>
      <c r="H466" s="16" t="s">
        <v>321</v>
      </c>
      <c r="I466" s="15" t="s">
        <v>199</v>
      </c>
      <c r="J466" s="17">
        <v>44010</v>
      </c>
      <c r="K466" s="15">
        <v>18341400100</v>
      </c>
      <c r="L466" s="17">
        <v>45261</v>
      </c>
      <c r="M466" s="17">
        <v>45658</v>
      </c>
      <c r="N466" s="15">
        <v>12</v>
      </c>
      <c r="O466" s="15">
        <v>21</v>
      </c>
      <c r="P466" s="15">
        <v>3</v>
      </c>
      <c r="Q466" s="15">
        <v>660</v>
      </c>
      <c r="R466" s="15">
        <f t="shared" si="29"/>
        <v>0.198</v>
      </c>
      <c r="S466" s="15">
        <v>15</v>
      </c>
      <c r="T466" s="15">
        <f t="shared" si="32"/>
        <v>0.99</v>
      </c>
      <c r="U466" s="15" t="s">
        <v>1522</v>
      </c>
      <c r="V466" s="15" t="s">
        <v>201</v>
      </c>
    </row>
    <row r="467" s="1" customFormat="1" ht="45" customHeight="1" spans="1:22">
      <c r="A467" s="11">
        <v>466</v>
      </c>
      <c r="B467" s="15" t="s">
        <v>1523</v>
      </c>
      <c r="C467" s="13" t="str">
        <f t="shared" si="30"/>
        <v>刘*明</v>
      </c>
      <c r="D467" s="41" t="s">
        <v>1524</v>
      </c>
      <c r="E467" s="15" t="str">
        <f t="shared" si="31"/>
        <v>210522********0019</v>
      </c>
      <c r="F467" s="15" t="s">
        <v>1519</v>
      </c>
      <c r="G467" s="16" t="s">
        <v>1525</v>
      </c>
      <c r="H467" s="16" t="s">
        <v>321</v>
      </c>
      <c r="I467" s="15" t="s">
        <v>199</v>
      </c>
      <c r="J467" s="17">
        <v>43646</v>
      </c>
      <c r="K467" s="15">
        <v>13190498077</v>
      </c>
      <c r="L467" s="17">
        <v>45261</v>
      </c>
      <c r="M467" s="17">
        <v>45658</v>
      </c>
      <c r="N467" s="15">
        <v>12</v>
      </c>
      <c r="O467" s="15">
        <v>21</v>
      </c>
      <c r="P467" s="15">
        <v>3</v>
      </c>
      <c r="Q467" s="15">
        <v>660</v>
      </c>
      <c r="R467" s="15">
        <f t="shared" si="29"/>
        <v>0.198</v>
      </c>
      <c r="S467" s="15">
        <v>15</v>
      </c>
      <c r="T467" s="15">
        <f t="shared" si="32"/>
        <v>0.99</v>
      </c>
      <c r="U467" s="15" t="s">
        <v>1522</v>
      </c>
      <c r="V467" s="15" t="s">
        <v>201</v>
      </c>
    </row>
    <row r="468" s="1" customFormat="1" ht="45" customHeight="1" spans="1:22">
      <c r="A468" s="11">
        <v>467</v>
      </c>
      <c r="B468" s="15" t="s">
        <v>1526</v>
      </c>
      <c r="C468" s="13" t="str">
        <f t="shared" si="30"/>
        <v>赵*</v>
      </c>
      <c r="D468" s="41" t="s">
        <v>1527</v>
      </c>
      <c r="E468" s="15" t="str">
        <f t="shared" si="31"/>
        <v>210522********5613</v>
      </c>
      <c r="F468" s="15" t="s">
        <v>1528</v>
      </c>
      <c r="G468" s="16" t="s">
        <v>1467</v>
      </c>
      <c r="H468" s="16" t="s">
        <v>1422</v>
      </c>
      <c r="I468" s="15" t="s">
        <v>199</v>
      </c>
      <c r="J468" s="17">
        <v>45824</v>
      </c>
      <c r="K468" s="15">
        <v>18341495688</v>
      </c>
      <c r="L468" s="17">
        <v>45962</v>
      </c>
      <c r="M468" s="17">
        <v>45962</v>
      </c>
      <c r="N468" s="15">
        <v>0</v>
      </c>
      <c r="O468" s="15">
        <v>31</v>
      </c>
      <c r="P468" s="15">
        <v>5</v>
      </c>
      <c r="Q468" s="15">
        <v>660</v>
      </c>
      <c r="R468" s="15">
        <f t="shared" si="29"/>
        <v>0.33</v>
      </c>
      <c r="S468" s="15">
        <v>5</v>
      </c>
      <c r="T468" s="15">
        <f t="shared" si="32"/>
        <v>0.33</v>
      </c>
      <c r="U468" s="15" t="s">
        <v>1101</v>
      </c>
      <c r="V468" s="15" t="s">
        <v>201</v>
      </c>
    </row>
    <row r="469" s="1" customFormat="1" ht="45" customHeight="1" spans="1:22">
      <c r="A469" s="11">
        <v>468</v>
      </c>
      <c r="B469" s="15" t="s">
        <v>1529</v>
      </c>
      <c r="C469" s="13" t="str">
        <f t="shared" si="30"/>
        <v>张*</v>
      </c>
      <c r="D469" s="41" t="s">
        <v>1530</v>
      </c>
      <c r="E469" s="15" t="str">
        <f t="shared" si="31"/>
        <v>210522********2013</v>
      </c>
      <c r="F469" s="15" t="s">
        <v>1528</v>
      </c>
      <c r="G469" s="16" t="s">
        <v>1531</v>
      </c>
      <c r="H469" s="16" t="s">
        <v>630</v>
      </c>
      <c r="I469" s="15" t="s">
        <v>199</v>
      </c>
      <c r="J469" s="17">
        <v>44743</v>
      </c>
      <c r="K469" s="15">
        <v>13190493182</v>
      </c>
      <c r="L469" s="17">
        <v>45962</v>
      </c>
      <c r="M469" s="17">
        <v>45962</v>
      </c>
      <c r="N469" s="15">
        <v>0</v>
      </c>
      <c r="O469" s="15">
        <v>31</v>
      </c>
      <c r="P469" s="15">
        <v>5</v>
      </c>
      <c r="Q469" s="15">
        <v>660</v>
      </c>
      <c r="R469" s="15">
        <f t="shared" si="29"/>
        <v>0.33</v>
      </c>
      <c r="S469" s="15">
        <v>5</v>
      </c>
      <c r="T469" s="15">
        <f t="shared" si="32"/>
        <v>0.33</v>
      </c>
      <c r="U469" s="15" t="s">
        <v>1101</v>
      </c>
      <c r="V469" s="15" t="s">
        <v>201</v>
      </c>
    </row>
    <row r="470" s="1" customFormat="1" ht="45" customHeight="1" spans="1:22">
      <c r="A470" s="11">
        <v>469</v>
      </c>
      <c r="B470" s="15" t="s">
        <v>1532</v>
      </c>
      <c r="C470" s="13" t="str">
        <f t="shared" si="30"/>
        <v>王*</v>
      </c>
      <c r="D470" s="41" t="s">
        <v>1533</v>
      </c>
      <c r="E470" s="15" t="str">
        <f t="shared" si="31"/>
        <v>210522********0811</v>
      </c>
      <c r="F470" s="15" t="s">
        <v>1528</v>
      </c>
      <c r="G470" s="16" t="s">
        <v>341</v>
      </c>
      <c r="H470" s="16" t="s">
        <v>1074</v>
      </c>
      <c r="I470" s="15" t="s">
        <v>199</v>
      </c>
      <c r="J470" s="17">
        <v>44722</v>
      </c>
      <c r="K470" s="15">
        <v>17614149964</v>
      </c>
      <c r="L470" s="17">
        <v>45962</v>
      </c>
      <c r="M470" s="17">
        <v>45962</v>
      </c>
      <c r="N470" s="15">
        <v>0</v>
      </c>
      <c r="O470" s="15">
        <v>31</v>
      </c>
      <c r="P470" s="15">
        <v>5</v>
      </c>
      <c r="Q470" s="15">
        <v>660</v>
      </c>
      <c r="R470" s="15">
        <f t="shared" si="29"/>
        <v>0.33</v>
      </c>
      <c r="S470" s="15">
        <v>5</v>
      </c>
      <c r="T470" s="15">
        <f t="shared" si="32"/>
        <v>0.33</v>
      </c>
      <c r="U470" s="15" t="s">
        <v>1101</v>
      </c>
      <c r="V470" s="15" t="s">
        <v>201</v>
      </c>
    </row>
    <row r="471" s="1" customFormat="1" ht="45" customHeight="1" spans="1:22">
      <c r="A471" s="11">
        <v>470</v>
      </c>
      <c r="B471" s="15" t="s">
        <v>1534</v>
      </c>
      <c r="C471" s="13" t="str">
        <f t="shared" si="30"/>
        <v>卢*垚</v>
      </c>
      <c r="D471" s="14" t="s">
        <v>1535</v>
      </c>
      <c r="E471" s="15" t="str">
        <f t="shared" si="31"/>
        <v>210423********3047</v>
      </c>
      <c r="F471" s="15" t="s">
        <v>1536</v>
      </c>
      <c r="G471" s="16" t="s">
        <v>270</v>
      </c>
      <c r="H471" s="16" t="s">
        <v>469</v>
      </c>
      <c r="I471" s="15" t="s">
        <v>199</v>
      </c>
      <c r="J471" s="17">
        <v>45471</v>
      </c>
      <c r="K471" s="15" t="s">
        <v>1537</v>
      </c>
      <c r="L471" s="17">
        <v>45536</v>
      </c>
      <c r="M471" s="17">
        <v>45536</v>
      </c>
      <c r="N471" s="15">
        <v>16</v>
      </c>
      <c r="O471" s="15">
        <v>17</v>
      </c>
      <c r="P471" s="15">
        <v>3</v>
      </c>
      <c r="Q471" s="15">
        <v>660</v>
      </c>
      <c r="R471" s="15">
        <f t="shared" si="29"/>
        <v>0.198</v>
      </c>
      <c r="S471" s="15">
        <v>19</v>
      </c>
      <c r="T471" s="15">
        <f t="shared" si="32"/>
        <v>1.254</v>
      </c>
      <c r="U471" s="15" t="s">
        <v>216</v>
      </c>
      <c r="V471" s="15" t="s">
        <v>201</v>
      </c>
    </row>
    <row r="472" s="1" customFormat="1" ht="45" customHeight="1" spans="1:22">
      <c r="A472" s="11">
        <v>471</v>
      </c>
      <c r="B472" s="15" t="s">
        <v>1538</v>
      </c>
      <c r="C472" s="13" t="str">
        <f t="shared" si="30"/>
        <v>胡*雨</v>
      </c>
      <c r="D472" s="14" t="s">
        <v>1539</v>
      </c>
      <c r="E472" s="15" t="str">
        <f t="shared" si="31"/>
        <v>220182********5128</v>
      </c>
      <c r="F472" s="15" t="s">
        <v>1540</v>
      </c>
      <c r="G472" s="16" t="s">
        <v>535</v>
      </c>
      <c r="H472" s="16" t="s">
        <v>265</v>
      </c>
      <c r="I472" s="15" t="s">
        <v>199</v>
      </c>
      <c r="J472" s="17">
        <v>45473</v>
      </c>
      <c r="K472" s="15" t="s">
        <v>1541</v>
      </c>
      <c r="L472" s="17">
        <v>45536</v>
      </c>
      <c r="M472" s="17">
        <v>45536</v>
      </c>
      <c r="N472" s="15">
        <v>16</v>
      </c>
      <c r="O472" s="15">
        <v>17</v>
      </c>
      <c r="P472" s="15">
        <v>3</v>
      </c>
      <c r="Q472" s="15">
        <v>660</v>
      </c>
      <c r="R472" s="15">
        <f t="shared" si="29"/>
        <v>0.198</v>
      </c>
      <c r="S472" s="15">
        <v>19</v>
      </c>
      <c r="T472" s="15">
        <f t="shared" si="32"/>
        <v>1.254</v>
      </c>
      <c r="U472" s="18" t="s">
        <v>216</v>
      </c>
      <c r="V472" s="15" t="s">
        <v>201</v>
      </c>
    </row>
    <row r="473" s="1" customFormat="1" ht="45" customHeight="1" spans="1:22">
      <c r="A473" s="11">
        <v>472</v>
      </c>
      <c r="B473" s="15" t="s">
        <v>1542</v>
      </c>
      <c r="C473" s="13" t="str">
        <f t="shared" si="30"/>
        <v>王*伟</v>
      </c>
      <c r="D473" s="41" t="s">
        <v>1543</v>
      </c>
      <c r="E473" s="15" t="str">
        <f t="shared" si="31"/>
        <v>230621********3616</v>
      </c>
      <c r="F473" s="15" t="s">
        <v>1540</v>
      </c>
      <c r="G473" s="16" t="s">
        <v>596</v>
      </c>
      <c r="H473" s="16" t="s">
        <v>265</v>
      </c>
      <c r="I473" s="15" t="s">
        <v>199</v>
      </c>
      <c r="J473" s="17">
        <v>45473</v>
      </c>
      <c r="K473" s="15">
        <v>15045952675</v>
      </c>
      <c r="L473" s="17">
        <v>45901</v>
      </c>
      <c r="M473" s="17">
        <v>45901</v>
      </c>
      <c r="N473" s="15">
        <v>4</v>
      </c>
      <c r="O473" s="15">
        <v>29</v>
      </c>
      <c r="P473" s="15">
        <v>3</v>
      </c>
      <c r="Q473" s="15">
        <v>660</v>
      </c>
      <c r="R473" s="15">
        <f t="shared" si="29"/>
        <v>0.198</v>
      </c>
      <c r="S473" s="15">
        <v>7</v>
      </c>
      <c r="T473" s="15">
        <f t="shared" si="32"/>
        <v>0.462</v>
      </c>
      <c r="U473" s="18" t="s">
        <v>284</v>
      </c>
      <c r="V473" s="15" t="s">
        <v>201</v>
      </c>
    </row>
    <row r="474" s="1" customFormat="1" ht="45" customHeight="1" spans="1:22">
      <c r="A474" s="11">
        <v>473</v>
      </c>
      <c r="B474" s="15" t="s">
        <v>1544</v>
      </c>
      <c r="C474" s="13" t="str">
        <f t="shared" si="30"/>
        <v>刘*欣</v>
      </c>
      <c r="D474" s="41" t="s">
        <v>1545</v>
      </c>
      <c r="E474" s="15" t="str">
        <f t="shared" si="31"/>
        <v>210323********5023</v>
      </c>
      <c r="F474" s="15" t="s">
        <v>1540</v>
      </c>
      <c r="G474" s="16" t="s">
        <v>341</v>
      </c>
      <c r="H474" s="16" t="s">
        <v>257</v>
      </c>
      <c r="I474" s="15" t="s">
        <v>199</v>
      </c>
      <c r="J474" s="17">
        <v>45498</v>
      </c>
      <c r="K474" s="15">
        <v>18741210203</v>
      </c>
      <c r="L474" s="17">
        <v>45901</v>
      </c>
      <c r="M474" s="17">
        <v>45901</v>
      </c>
      <c r="N474" s="15">
        <v>4</v>
      </c>
      <c r="O474" s="15">
        <v>29</v>
      </c>
      <c r="P474" s="15">
        <v>3</v>
      </c>
      <c r="Q474" s="15">
        <v>660</v>
      </c>
      <c r="R474" s="15">
        <f t="shared" si="29"/>
        <v>0.198</v>
      </c>
      <c r="S474" s="15">
        <v>7</v>
      </c>
      <c r="T474" s="15">
        <f t="shared" si="32"/>
        <v>0.462</v>
      </c>
      <c r="U474" s="18" t="s">
        <v>284</v>
      </c>
      <c r="V474" s="15" t="s">
        <v>201</v>
      </c>
    </row>
    <row r="475" s="1" customFormat="1" ht="45" customHeight="1" spans="1:22">
      <c r="A475" s="11">
        <v>474</v>
      </c>
      <c r="B475" s="15" t="s">
        <v>1546</v>
      </c>
      <c r="C475" s="13" t="str">
        <f t="shared" si="30"/>
        <v>那*雅</v>
      </c>
      <c r="D475" s="41" t="s">
        <v>1547</v>
      </c>
      <c r="E475" s="15" t="str">
        <f t="shared" si="31"/>
        <v>210881********1963</v>
      </c>
      <c r="F475" s="15" t="s">
        <v>1548</v>
      </c>
      <c r="G475" s="16" t="s">
        <v>270</v>
      </c>
      <c r="H475" s="16" t="s">
        <v>1549</v>
      </c>
      <c r="I475" s="15" t="s">
        <v>199</v>
      </c>
      <c r="J475" s="17">
        <v>45483</v>
      </c>
      <c r="K475" s="15">
        <v>15840796095</v>
      </c>
      <c r="L475" s="17">
        <v>45536</v>
      </c>
      <c r="M475" s="17">
        <v>45536</v>
      </c>
      <c r="N475" s="15">
        <v>16</v>
      </c>
      <c r="O475" s="15">
        <v>17</v>
      </c>
      <c r="P475" s="15">
        <v>3</v>
      </c>
      <c r="Q475" s="15">
        <v>660</v>
      </c>
      <c r="R475" s="15">
        <f t="shared" si="29"/>
        <v>0.198</v>
      </c>
      <c r="S475" s="15">
        <v>19</v>
      </c>
      <c r="T475" s="15">
        <f t="shared" si="32"/>
        <v>1.254</v>
      </c>
      <c r="U475" s="18" t="s">
        <v>216</v>
      </c>
      <c r="V475" s="15" t="s">
        <v>201</v>
      </c>
    </row>
    <row r="476" s="1" customFormat="1" ht="45" customHeight="1" spans="1:22">
      <c r="A476" s="11">
        <v>475</v>
      </c>
      <c r="B476" s="15" t="s">
        <v>1550</v>
      </c>
      <c r="C476" s="13" t="str">
        <f t="shared" si="30"/>
        <v>赵*奇</v>
      </c>
      <c r="D476" s="14" t="s">
        <v>1551</v>
      </c>
      <c r="E476" s="15" t="str">
        <f t="shared" si="31"/>
        <v>210522********0033</v>
      </c>
      <c r="F476" s="15" t="s">
        <v>1548</v>
      </c>
      <c r="G476" s="16" t="s">
        <v>1552</v>
      </c>
      <c r="H476" s="16" t="s">
        <v>585</v>
      </c>
      <c r="I476" s="15" t="s">
        <v>199</v>
      </c>
      <c r="J476" s="17">
        <v>45833</v>
      </c>
      <c r="K476" s="15">
        <v>19294140821</v>
      </c>
      <c r="L476" s="17">
        <v>45901</v>
      </c>
      <c r="M476" s="17">
        <v>45901</v>
      </c>
      <c r="N476" s="15">
        <v>4</v>
      </c>
      <c r="O476" s="15">
        <v>29</v>
      </c>
      <c r="P476" s="15">
        <v>3</v>
      </c>
      <c r="Q476" s="15">
        <v>660</v>
      </c>
      <c r="R476" s="15">
        <f t="shared" ref="R476:R526" si="33">Q476*P476/10000</f>
        <v>0.198</v>
      </c>
      <c r="S476" s="15">
        <v>7</v>
      </c>
      <c r="T476" s="15">
        <f t="shared" si="32"/>
        <v>0.462</v>
      </c>
      <c r="U476" s="18" t="s">
        <v>284</v>
      </c>
      <c r="V476" s="15" t="s">
        <v>201</v>
      </c>
    </row>
    <row r="477" s="1" customFormat="1" ht="45" customHeight="1" spans="1:22">
      <c r="A477" s="11">
        <v>476</v>
      </c>
      <c r="B477" s="15" t="s">
        <v>1553</v>
      </c>
      <c r="C477" s="13" t="str">
        <f t="shared" si="30"/>
        <v>王*琪</v>
      </c>
      <c r="D477" s="14" t="s">
        <v>1554</v>
      </c>
      <c r="E477" s="15" t="str">
        <f t="shared" si="31"/>
        <v>220822********7319</v>
      </c>
      <c r="F477" s="15" t="s">
        <v>1548</v>
      </c>
      <c r="G477" s="16" t="s">
        <v>535</v>
      </c>
      <c r="H477" s="16" t="s">
        <v>261</v>
      </c>
      <c r="I477" s="15" t="s">
        <v>199</v>
      </c>
      <c r="J477" s="17">
        <v>45836</v>
      </c>
      <c r="K477" s="15" t="s">
        <v>1555</v>
      </c>
      <c r="L477" s="17">
        <v>45901</v>
      </c>
      <c r="M477" s="17">
        <v>45901</v>
      </c>
      <c r="N477" s="15">
        <v>4</v>
      </c>
      <c r="O477" s="15">
        <v>29</v>
      </c>
      <c r="P477" s="15">
        <v>3</v>
      </c>
      <c r="Q477" s="15">
        <v>660</v>
      </c>
      <c r="R477" s="15">
        <f t="shared" si="33"/>
        <v>0.198</v>
      </c>
      <c r="S477" s="15">
        <v>7</v>
      </c>
      <c r="T477" s="15">
        <f t="shared" si="32"/>
        <v>0.462</v>
      </c>
      <c r="U477" s="18" t="s">
        <v>284</v>
      </c>
      <c r="V477" s="15" t="s">
        <v>201</v>
      </c>
    </row>
    <row r="478" s="1" customFormat="1" ht="45" customHeight="1" spans="1:22">
      <c r="A478" s="11">
        <v>477</v>
      </c>
      <c r="B478" s="15" t="s">
        <v>1556</v>
      </c>
      <c r="C478" s="13" t="str">
        <f t="shared" si="30"/>
        <v>高*</v>
      </c>
      <c r="D478" s="14" t="s">
        <v>1557</v>
      </c>
      <c r="E478" s="15" t="str">
        <f t="shared" si="31"/>
        <v>210522********5011</v>
      </c>
      <c r="F478" s="15" t="s">
        <v>1558</v>
      </c>
      <c r="G478" s="16" t="s">
        <v>378</v>
      </c>
      <c r="H478" s="16" t="s">
        <v>1422</v>
      </c>
      <c r="I478" s="15" t="s">
        <v>199</v>
      </c>
      <c r="J478" s="17">
        <v>45098</v>
      </c>
      <c r="K478" s="15" t="s">
        <v>1559</v>
      </c>
      <c r="L478" s="17">
        <v>45566</v>
      </c>
      <c r="M478" s="17">
        <v>45566</v>
      </c>
      <c r="N478" s="15">
        <v>15</v>
      </c>
      <c r="O478" s="15">
        <v>18</v>
      </c>
      <c r="P478" s="15">
        <v>3</v>
      </c>
      <c r="Q478" s="15">
        <v>660</v>
      </c>
      <c r="R478" s="15">
        <f t="shared" si="33"/>
        <v>0.198</v>
      </c>
      <c r="S478" s="15">
        <v>18</v>
      </c>
      <c r="T478" s="15">
        <f t="shared" si="32"/>
        <v>1.188</v>
      </c>
      <c r="U478" s="18" t="s">
        <v>422</v>
      </c>
      <c r="V478" s="15" t="s">
        <v>201</v>
      </c>
    </row>
    <row r="479" s="1" customFormat="1" ht="45" customHeight="1" spans="1:22">
      <c r="A479" s="11">
        <v>478</v>
      </c>
      <c r="B479" s="15" t="s">
        <v>1560</v>
      </c>
      <c r="C479" s="13" t="str">
        <f t="shared" si="30"/>
        <v>叶*明</v>
      </c>
      <c r="D479" s="41" t="s">
        <v>1561</v>
      </c>
      <c r="E479" s="15" t="str">
        <f t="shared" si="31"/>
        <v>210422********0610</v>
      </c>
      <c r="F479" s="15" t="s">
        <v>1558</v>
      </c>
      <c r="G479" s="16" t="s">
        <v>611</v>
      </c>
      <c r="H479" s="16" t="s">
        <v>1489</v>
      </c>
      <c r="I479" s="15" t="s">
        <v>199</v>
      </c>
      <c r="J479" s="17">
        <v>45466</v>
      </c>
      <c r="K479" s="15" t="s">
        <v>1562</v>
      </c>
      <c r="L479" s="17">
        <v>45870</v>
      </c>
      <c r="M479" s="17">
        <v>45870</v>
      </c>
      <c r="N479" s="15">
        <v>5</v>
      </c>
      <c r="O479" s="15">
        <v>28</v>
      </c>
      <c r="P479" s="15">
        <v>3</v>
      </c>
      <c r="Q479" s="15">
        <v>660</v>
      </c>
      <c r="R479" s="15">
        <f t="shared" si="33"/>
        <v>0.198</v>
      </c>
      <c r="S479" s="15">
        <v>8</v>
      </c>
      <c r="T479" s="15">
        <f t="shared" si="32"/>
        <v>0.528</v>
      </c>
      <c r="U479" s="18" t="s">
        <v>293</v>
      </c>
      <c r="V479" s="15" t="s">
        <v>201</v>
      </c>
    </row>
    <row r="480" s="1" customFormat="1" ht="45" customHeight="1" spans="1:22">
      <c r="A480" s="11">
        <v>479</v>
      </c>
      <c r="B480" s="28" t="s">
        <v>1563</v>
      </c>
      <c r="C480" s="13" t="str">
        <f t="shared" si="30"/>
        <v>王*来</v>
      </c>
      <c r="D480" s="29" t="s">
        <v>1564</v>
      </c>
      <c r="E480" s="15" t="str">
        <f t="shared" si="31"/>
        <v>210502********1512</v>
      </c>
      <c r="F480" s="28" t="s">
        <v>1565</v>
      </c>
      <c r="G480" s="30" t="s">
        <v>1566</v>
      </c>
      <c r="H480" s="30" t="s">
        <v>288</v>
      </c>
      <c r="I480" s="28" t="s">
        <v>199</v>
      </c>
      <c r="J480" s="27">
        <v>45473</v>
      </c>
      <c r="K480" s="28" t="s">
        <v>1567</v>
      </c>
      <c r="L480" s="27">
        <v>45566</v>
      </c>
      <c r="M480" s="27">
        <v>45566</v>
      </c>
      <c r="N480" s="28">
        <v>15</v>
      </c>
      <c r="O480" s="28">
        <v>18</v>
      </c>
      <c r="P480" s="28">
        <v>3</v>
      </c>
      <c r="Q480" s="28">
        <v>660</v>
      </c>
      <c r="R480" s="15">
        <f t="shared" si="33"/>
        <v>0.198</v>
      </c>
      <c r="S480" s="28">
        <v>18</v>
      </c>
      <c r="T480" s="15">
        <f t="shared" si="32"/>
        <v>1.188</v>
      </c>
      <c r="U480" s="28" t="s">
        <v>422</v>
      </c>
      <c r="V480" s="28" t="s">
        <v>201</v>
      </c>
    </row>
    <row r="481" s="1" customFormat="1" ht="45" customHeight="1" spans="1:22">
      <c r="A481" s="11">
        <v>480</v>
      </c>
      <c r="B481" s="15" t="s">
        <v>1568</v>
      </c>
      <c r="C481" s="13" t="str">
        <f t="shared" si="30"/>
        <v>于*霖</v>
      </c>
      <c r="D481" s="41" t="s">
        <v>1569</v>
      </c>
      <c r="E481" s="15" t="str">
        <f t="shared" si="31"/>
        <v>210522********3529</v>
      </c>
      <c r="F481" s="15" t="s">
        <v>1570</v>
      </c>
      <c r="G481" s="16" t="s">
        <v>246</v>
      </c>
      <c r="H481" s="16" t="s">
        <v>580</v>
      </c>
      <c r="I481" s="15" t="s">
        <v>199</v>
      </c>
      <c r="J481" s="17">
        <v>45460</v>
      </c>
      <c r="K481" s="15">
        <v>19824726457</v>
      </c>
      <c r="L481" s="17">
        <v>45536</v>
      </c>
      <c r="M481" s="17">
        <v>45536</v>
      </c>
      <c r="N481" s="15">
        <v>16</v>
      </c>
      <c r="O481" s="15">
        <v>17</v>
      </c>
      <c r="P481" s="15">
        <v>3</v>
      </c>
      <c r="Q481" s="15">
        <v>660</v>
      </c>
      <c r="R481" s="15">
        <f t="shared" si="33"/>
        <v>0.198</v>
      </c>
      <c r="S481" s="15">
        <v>19</v>
      </c>
      <c r="T481" s="15">
        <f t="shared" si="32"/>
        <v>1.254</v>
      </c>
      <c r="U481" s="18" t="s">
        <v>216</v>
      </c>
      <c r="V481" s="15" t="s">
        <v>201</v>
      </c>
    </row>
    <row r="482" s="1" customFormat="1" ht="45" customHeight="1" spans="1:22">
      <c r="A482" s="11">
        <v>481</v>
      </c>
      <c r="B482" s="15" t="s">
        <v>1571</v>
      </c>
      <c r="C482" s="13" t="str">
        <f t="shared" si="30"/>
        <v>丁*雯</v>
      </c>
      <c r="D482" s="41" t="s">
        <v>1572</v>
      </c>
      <c r="E482" s="15" t="str">
        <f t="shared" si="31"/>
        <v>210521********0442</v>
      </c>
      <c r="F482" s="15" t="s">
        <v>1570</v>
      </c>
      <c r="G482" s="16" t="s">
        <v>934</v>
      </c>
      <c r="H482" s="16" t="s">
        <v>580</v>
      </c>
      <c r="I482" s="15" t="s">
        <v>199</v>
      </c>
      <c r="J482" s="17">
        <v>45828</v>
      </c>
      <c r="K482" s="15">
        <v>13942477867</v>
      </c>
      <c r="L482" s="17">
        <v>45901</v>
      </c>
      <c r="M482" s="17">
        <v>45901</v>
      </c>
      <c r="N482" s="15">
        <v>4</v>
      </c>
      <c r="O482" s="15">
        <v>29</v>
      </c>
      <c r="P482" s="15">
        <v>3</v>
      </c>
      <c r="Q482" s="15">
        <v>660</v>
      </c>
      <c r="R482" s="15">
        <f t="shared" si="33"/>
        <v>0.198</v>
      </c>
      <c r="S482" s="15">
        <v>7</v>
      </c>
      <c r="T482" s="15">
        <f t="shared" si="32"/>
        <v>0.462</v>
      </c>
      <c r="U482" s="18" t="s">
        <v>284</v>
      </c>
      <c r="V482" s="15" t="s">
        <v>201</v>
      </c>
    </row>
    <row r="483" s="1" customFormat="1" ht="45" customHeight="1" spans="1:22">
      <c r="A483" s="11">
        <v>482</v>
      </c>
      <c r="B483" s="15" t="s">
        <v>1573</v>
      </c>
      <c r="C483" s="13" t="str">
        <f t="shared" si="30"/>
        <v>张*旭</v>
      </c>
      <c r="D483" s="41" t="s">
        <v>1574</v>
      </c>
      <c r="E483" s="15" t="str">
        <f t="shared" si="31"/>
        <v>150430********0025</v>
      </c>
      <c r="F483" s="15" t="s">
        <v>1570</v>
      </c>
      <c r="G483" s="16" t="s">
        <v>440</v>
      </c>
      <c r="H483" s="16" t="s">
        <v>580</v>
      </c>
      <c r="I483" s="15" t="s">
        <v>199</v>
      </c>
      <c r="J483" s="17">
        <v>45104</v>
      </c>
      <c r="K483" s="15">
        <v>13130399970</v>
      </c>
      <c r="L483" s="17">
        <v>45901</v>
      </c>
      <c r="M483" s="17">
        <v>45901</v>
      </c>
      <c r="N483" s="15">
        <v>4</v>
      </c>
      <c r="O483" s="15">
        <v>29</v>
      </c>
      <c r="P483" s="15">
        <v>3</v>
      </c>
      <c r="Q483" s="15">
        <v>660</v>
      </c>
      <c r="R483" s="15">
        <f t="shared" si="33"/>
        <v>0.198</v>
      </c>
      <c r="S483" s="15">
        <v>7</v>
      </c>
      <c r="T483" s="15">
        <f t="shared" si="32"/>
        <v>0.462</v>
      </c>
      <c r="U483" s="18" t="s">
        <v>284</v>
      </c>
      <c r="V483" s="15" t="s">
        <v>201</v>
      </c>
    </row>
    <row r="484" s="1" customFormat="1" ht="45" customHeight="1" spans="1:22">
      <c r="A484" s="11">
        <v>483</v>
      </c>
      <c r="B484" s="15" t="s">
        <v>1575</v>
      </c>
      <c r="C484" s="13" t="str">
        <f t="shared" si="30"/>
        <v>杨*吉</v>
      </c>
      <c r="D484" s="14" t="s">
        <v>1576</v>
      </c>
      <c r="E484" s="15" t="str">
        <f t="shared" si="31"/>
        <v>130825********0019</v>
      </c>
      <c r="F484" s="15" t="s">
        <v>1577</v>
      </c>
      <c r="G484" s="16" t="s">
        <v>1578</v>
      </c>
      <c r="H484" s="16" t="s">
        <v>458</v>
      </c>
      <c r="I484" s="15" t="s">
        <v>199</v>
      </c>
      <c r="J484" s="17">
        <v>45005</v>
      </c>
      <c r="K484" s="15">
        <v>18831499727</v>
      </c>
      <c r="L484" s="17">
        <v>45536</v>
      </c>
      <c r="M484" s="17">
        <v>45536</v>
      </c>
      <c r="N484" s="15">
        <v>16</v>
      </c>
      <c r="O484" s="15">
        <v>17</v>
      </c>
      <c r="P484" s="15">
        <v>3</v>
      </c>
      <c r="Q484" s="15">
        <v>660</v>
      </c>
      <c r="R484" s="15">
        <f t="shared" si="33"/>
        <v>0.198</v>
      </c>
      <c r="S484" s="15">
        <v>19</v>
      </c>
      <c r="T484" s="15">
        <f t="shared" si="32"/>
        <v>1.254</v>
      </c>
      <c r="U484" s="18" t="s">
        <v>216</v>
      </c>
      <c r="V484" s="15" t="s">
        <v>201</v>
      </c>
    </row>
    <row r="485" s="1" customFormat="1" ht="45" customHeight="1" spans="1:22">
      <c r="A485" s="11">
        <v>484</v>
      </c>
      <c r="B485" s="15" t="s">
        <v>1579</v>
      </c>
      <c r="C485" s="13" t="str">
        <f t="shared" si="30"/>
        <v>马*</v>
      </c>
      <c r="D485" s="14" t="s">
        <v>1580</v>
      </c>
      <c r="E485" s="15" t="str">
        <f t="shared" si="31"/>
        <v>210782********0424</v>
      </c>
      <c r="F485" s="15" t="s">
        <v>1577</v>
      </c>
      <c r="G485" s="16" t="s">
        <v>283</v>
      </c>
      <c r="H485" s="16" t="s">
        <v>437</v>
      </c>
      <c r="I485" s="15" t="s">
        <v>199</v>
      </c>
      <c r="J485" s="17">
        <v>45122</v>
      </c>
      <c r="K485" s="15">
        <v>17277799420</v>
      </c>
      <c r="L485" s="17">
        <v>45901</v>
      </c>
      <c r="M485" s="17">
        <v>45901</v>
      </c>
      <c r="N485" s="15">
        <v>4</v>
      </c>
      <c r="O485" s="15">
        <v>29</v>
      </c>
      <c r="P485" s="15">
        <v>3</v>
      </c>
      <c r="Q485" s="15">
        <v>660</v>
      </c>
      <c r="R485" s="15">
        <f t="shared" si="33"/>
        <v>0.198</v>
      </c>
      <c r="S485" s="15">
        <v>7</v>
      </c>
      <c r="T485" s="15">
        <f t="shared" si="32"/>
        <v>0.462</v>
      </c>
      <c r="U485" s="18" t="s">
        <v>284</v>
      </c>
      <c r="V485" s="15" t="s">
        <v>201</v>
      </c>
    </row>
    <row r="486" s="1" customFormat="1" ht="45" customHeight="1" spans="1:22">
      <c r="A486" s="11">
        <v>485</v>
      </c>
      <c r="B486" s="15" t="s">
        <v>1581</v>
      </c>
      <c r="C486" s="13" t="str">
        <f t="shared" si="30"/>
        <v>杨*</v>
      </c>
      <c r="D486" s="14" t="s">
        <v>1582</v>
      </c>
      <c r="E486" s="15" t="str">
        <f t="shared" si="31"/>
        <v>210522********0012</v>
      </c>
      <c r="F486" s="15" t="s">
        <v>1583</v>
      </c>
      <c r="G486" s="16" t="s">
        <v>560</v>
      </c>
      <c r="H486" s="16" t="s">
        <v>375</v>
      </c>
      <c r="I486" s="15" t="s">
        <v>199</v>
      </c>
      <c r="J486" s="17">
        <v>45483</v>
      </c>
      <c r="K486" s="15">
        <v>13904242471</v>
      </c>
      <c r="L486" s="17">
        <v>43344</v>
      </c>
      <c r="M486" s="17">
        <v>45597</v>
      </c>
      <c r="N486" s="15">
        <v>14</v>
      </c>
      <c r="O486" s="15">
        <v>19</v>
      </c>
      <c r="P486" s="15">
        <v>3</v>
      </c>
      <c r="Q486" s="15">
        <v>660</v>
      </c>
      <c r="R486" s="15">
        <f t="shared" si="33"/>
        <v>0.198</v>
      </c>
      <c r="S486" s="15">
        <v>17</v>
      </c>
      <c r="T486" s="15">
        <f t="shared" si="32"/>
        <v>1.122</v>
      </c>
      <c r="U486" s="18" t="s">
        <v>1584</v>
      </c>
      <c r="V486" s="15" t="s">
        <v>201</v>
      </c>
    </row>
    <row r="487" s="1" customFormat="1" ht="45" customHeight="1" spans="1:22">
      <c r="A487" s="11">
        <v>486</v>
      </c>
      <c r="B487" s="15" t="s">
        <v>1585</v>
      </c>
      <c r="C487" s="13" t="str">
        <f t="shared" si="30"/>
        <v>祝*</v>
      </c>
      <c r="D487" s="14" t="s">
        <v>1586</v>
      </c>
      <c r="E487" s="15" t="str">
        <f t="shared" si="31"/>
        <v>210522********561X</v>
      </c>
      <c r="F487" s="15" t="s">
        <v>1583</v>
      </c>
      <c r="G487" s="16" t="s">
        <v>617</v>
      </c>
      <c r="H487" s="16" t="s">
        <v>315</v>
      </c>
      <c r="I487" s="15" t="s">
        <v>199</v>
      </c>
      <c r="J487" s="17">
        <v>45485</v>
      </c>
      <c r="K487" s="15">
        <v>15941406410</v>
      </c>
      <c r="L487" s="17">
        <v>43709</v>
      </c>
      <c r="M487" s="17">
        <v>45597</v>
      </c>
      <c r="N487" s="15">
        <v>14</v>
      </c>
      <c r="O487" s="15">
        <v>19</v>
      </c>
      <c r="P487" s="15">
        <v>3</v>
      </c>
      <c r="Q487" s="15">
        <v>660</v>
      </c>
      <c r="R487" s="15">
        <f t="shared" si="33"/>
        <v>0.198</v>
      </c>
      <c r="S487" s="15">
        <v>17</v>
      </c>
      <c r="T487" s="15">
        <f t="shared" si="32"/>
        <v>1.122</v>
      </c>
      <c r="U487" s="18" t="s">
        <v>1584</v>
      </c>
      <c r="V487" s="15" t="s">
        <v>201</v>
      </c>
    </row>
    <row r="488" s="1" customFormat="1" ht="45" customHeight="1" spans="1:22">
      <c r="A488" s="11">
        <v>487</v>
      </c>
      <c r="B488" s="15" t="s">
        <v>1587</v>
      </c>
      <c r="C488" s="13" t="str">
        <f t="shared" si="30"/>
        <v>姜*</v>
      </c>
      <c r="D488" s="14" t="s">
        <v>1588</v>
      </c>
      <c r="E488" s="15" t="str">
        <f t="shared" si="31"/>
        <v>210522********1110</v>
      </c>
      <c r="F488" s="15" t="s">
        <v>1583</v>
      </c>
      <c r="G488" s="16" t="s">
        <v>302</v>
      </c>
      <c r="H488" s="16" t="s">
        <v>1589</v>
      </c>
      <c r="I488" s="15" t="s">
        <v>199</v>
      </c>
      <c r="J488" s="17">
        <v>44378</v>
      </c>
      <c r="K488" s="15">
        <v>13941499805</v>
      </c>
      <c r="L488" s="17">
        <v>44440</v>
      </c>
      <c r="M488" s="17">
        <v>45597</v>
      </c>
      <c r="N488" s="15">
        <v>14</v>
      </c>
      <c r="O488" s="15">
        <v>19</v>
      </c>
      <c r="P488" s="15">
        <v>3</v>
      </c>
      <c r="Q488" s="15">
        <v>660</v>
      </c>
      <c r="R488" s="15">
        <f t="shared" si="33"/>
        <v>0.198</v>
      </c>
      <c r="S488" s="15">
        <v>17</v>
      </c>
      <c r="T488" s="15">
        <f t="shared" si="32"/>
        <v>1.122</v>
      </c>
      <c r="U488" s="18" t="s">
        <v>1584</v>
      </c>
      <c r="V488" s="15" t="s">
        <v>201</v>
      </c>
    </row>
    <row r="489" s="1" customFormat="1" ht="45" customHeight="1" spans="1:22">
      <c r="A489" s="11">
        <v>488</v>
      </c>
      <c r="B489" s="15" t="s">
        <v>1590</v>
      </c>
      <c r="C489" s="13" t="str">
        <f t="shared" si="30"/>
        <v>宋*潓</v>
      </c>
      <c r="D489" s="14" t="s">
        <v>1591</v>
      </c>
      <c r="E489" s="15" t="str">
        <f t="shared" si="31"/>
        <v>220323********004X</v>
      </c>
      <c r="F489" s="15" t="s">
        <v>1583</v>
      </c>
      <c r="G489" s="16" t="s">
        <v>1592</v>
      </c>
      <c r="H489" s="16" t="s">
        <v>1593</v>
      </c>
      <c r="I489" s="15" t="s">
        <v>199</v>
      </c>
      <c r="J489" s="17">
        <v>45473</v>
      </c>
      <c r="K489" s="15">
        <v>15044445985</v>
      </c>
      <c r="L489" s="17">
        <v>45870</v>
      </c>
      <c r="M489" s="17">
        <v>45870</v>
      </c>
      <c r="N489" s="15">
        <v>5</v>
      </c>
      <c r="O489" s="15">
        <v>28</v>
      </c>
      <c r="P489" s="15">
        <v>3</v>
      </c>
      <c r="Q489" s="15">
        <v>660</v>
      </c>
      <c r="R489" s="15">
        <f t="shared" si="33"/>
        <v>0.198</v>
      </c>
      <c r="S489" s="15">
        <v>8</v>
      </c>
      <c r="T489" s="15">
        <f t="shared" si="32"/>
        <v>0.528</v>
      </c>
      <c r="U489" s="18" t="s">
        <v>293</v>
      </c>
      <c r="V489" s="15" t="s">
        <v>201</v>
      </c>
    </row>
    <row r="490" s="1" customFormat="1" ht="45" customHeight="1" spans="1:22">
      <c r="A490" s="11">
        <v>489</v>
      </c>
      <c r="B490" s="15" t="s">
        <v>1594</v>
      </c>
      <c r="C490" s="13" t="str">
        <f t="shared" si="30"/>
        <v>孙*</v>
      </c>
      <c r="D490" s="14" t="s">
        <v>1595</v>
      </c>
      <c r="E490" s="15" t="str">
        <f t="shared" si="31"/>
        <v>210522********5011</v>
      </c>
      <c r="F490" s="15" t="s">
        <v>1583</v>
      </c>
      <c r="G490" s="16" t="s">
        <v>617</v>
      </c>
      <c r="H490" s="16" t="s">
        <v>1166</v>
      </c>
      <c r="I490" s="15" t="s">
        <v>199</v>
      </c>
      <c r="J490" s="17">
        <v>45827</v>
      </c>
      <c r="K490" s="15">
        <v>13042658678</v>
      </c>
      <c r="L490" s="17">
        <v>45962</v>
      </c>
      <c r="M490" s="17">
        <v>45962</v>
      </c>
      <c r="N490" s="15">
        <v>2</v>
      </c>
      <c r="O490" s="15">
        <v>31</v>
      </c>
      <c r="P490" s="15">
        <v>3</v>
      </c>
      <c r="Q490" s="15">
        <v>660</v>
      </c>
      <c r="R490" s="15">
        <f t="shared" si="33"/>
        <v>0.198</v>
      </c>
      <c r="S490" s="15">
        <v>5</v>
      </c>
      <c r="T490" s="15">
        <f t="shared" si="32"/>
        <v>0.33</v>
      </c>
      <c r="U490" s="18" t="s">
        <v>1596</v>
      </c>
      <c r="V490" s="15" t="s">
        <v>201</v>
      </c>
    </row>
    <row r="491" s="1" customFormat="1" ht="45" customHeight="1" spans="1:22">
      <c r="A491" s="11">
        <v>490</v>
      </c>
      <c r="B491" s="15" t="s">
        <v>1597</v>
      </c>
      <c r="C491" s="13" t="str">
        <f t="shared" si="30"/>
        <v>徐*中</v>
      </c>
      <c r="D491" s="41" t="s">
        <v>1598</v>
      </c>
      <c r="E491" s="15" t="str">
        <f t="shared" si="31"/>
        <v>210522********0015</v>
      </c>
      <c r="F491" s="15" t="s">
        <v>1583</v>
      </c>
      <c r="G491" s="16" t="s">
        <v>1233</v>
      </c>
      <c r="H491" s="16" t="s">
        <v>315</v>
      </c>
      <c r="I491" s="15" t="s">
        <v>199</v>
      </c>
      <c r="J491" s="17">
        <v>45836</v>
      </c>
      <c r="K491" s="15">
        <v>18002409312</v>
      </c>
      <c r="L491" s="17">
        <v>45962</v>
      </c>
      <c r="M491" s="17">
        <v>45962</v>
      </c>
      <c r="N491" s="15">
        <v>2</v>
      </c>
      <c r="O491" s="15">
        <v>31</v>
      </c>
      <c r="P491" s="15">
        <v>3</v>
      </c>
      <c r="Q491" s="15">
        <v>660</v>
      </c>
      <c r="R491" s="15">
        <f t="shared" si="33"/>
        <v>0.198</v>
      </c>
      <c r="S491" s="15">
        <v>5</v>
      </c>
      <c r="T491" s="15">
        <f t="shared" si="32"/>
        <v>0.33</v>
      </c>
      <c r="U491" s="18" t="s">
        <v>1596</v>
      </c>
      <c r="V491" s="15" t="s">
        <v>201</v>
      </c>
    </row>
    <row r="492" s="1" customFormat="1" ht="45" customHeight="1" spans="1:22">
      <c r="A492" s="11">
        <v>491</v>
      </c>
      <c r="B492" s="15" t="s">
        <v>1599</v>
      </c>
      <c r="C492" s="13" t="str">
        <f t="shared" si="30"/>
        <v>刘*辰</v>
      </c>
      <c r="D492" s="41" t="s">
        <v>1600</v>
      </c>
      <c r="E492" s="15" t="str">
        <f t="shared" si="31"/>
        <v>210522********3512</v>
      </c>
      <c r="F492" s="15" t="s">
        <v>1583</v>
      </c>
      <c r="G492" s="16" t="s">
        <v>1601</v>
      </c>
      <c r="H492" s="16" t="s">
        <v>1602</v>
      </c>
      <c r="I492" s="15" t="s">
        <v>199</v>
      </c>
      <c r="J492" s="17">
        <v>45832</v>
      </c>
      <c r="K492" s="15">
        <v>13130399567</v>
      </c>
      <c r="L492" s="17">
        <v>45962</v>
      </c>
      <c r="M492" s="17">
        <v>45962</v>
      </c>
      <c r="N492" s="15">
        <v>2</v>
      </c>
      <c r="O492" s="15">
        <v>31</v>
      </c>
      <c r="P492" s="15">
        <v>3</v>
      </c>
      <c r="Q492" s="15">
        <v>660</v>
      </c>
      <c r="R492" s="15">
        <f t="shared" si="33"/>
        <v>0.198</v>
      </c>
      <c r="S492" s="15">
        <v>5</v>
      </c>
      <c r="T492" s="15">
        <f t="shared" si="32"/>
        <v>0.33</v>
      </c>
      <c r="U492" s="18" t="s">
        <v>1596</v>
      </c>
      <c r="V492" s="15" t="s">
        <v>201</v>
      </c>
    </row>
    <row r="493" s="1" customFormat="1" ht="45" customHeight="1" spans="1:22">
      <c r="A493" s="11">
        <v>492</v>
      </c>
      <c r="B493" s="28" t="s">
        <v>1603</v>
      </c>
      <c r="C493" s="13" t="str">
        <f t="shared" si="30"/>
        <v>宋*达</v>
      </c>
      <c r="D493" s="29" t="s">
        <v>1604</v>
      </c>
      <c r="E493" s="15" t="str">
        <f t="shared" si="31"/>
        <v>210522********1116</v>
      </c>
      <c r="F493" s="28" t="s">
        <v>1605</v>
      </c>
      <c r="G493" s="30" t="s">
        <v>264</v>
      </c>
      <c r="H493" s="30" t="s">
        <v>321</v>
      </c>
      <c r="I493" s="28" t="s">
        <v>199</v>
      </c>
      <c r="J493" s="27">
        <v>45471</v>
      </c>
      <c r="K493" s="28">
        <v>13134149375</v>
      </c>
      <c r="L493" s="27">
        <v>45474</v>
      </c>
      <c r="M493" s="27">
        <v>45658</v>
      </c>
      <c r="N493" s="28">
        <v>12</v>
      </c>
      <c r="O493" s="28">
        <v>21</v>
      </c>
      <c r="P493" s="28">
        <v>3</v>
      </c>
      <c r="Q493" s="28">
        <v>660</v>
      </c>
      <c r="R493" s="15">
        <f t="shared" si="33"/>
        <v>0.198</v>
      </c>
      <c r="S493" s="28">
        <v>15</v>
      </c>
      <c r="T493" s="15">
        <f t="shared" si="32"/>
        <v>0.99</v>
      </c>
      <c r="U493" s="28" t="s">
        <v>1606</v>
      </c>
      <c r="V493" s="28" t="s">
        <v>299</v>
      </c>
    </row>
    <row r="494" s="1" customFormat="1" ht="45" customHeight="1" spans="1:22">
      <c r="A494" s="11">
        <v>493</v>
      </c>
      <c r="B494" s="15" t="s">
        <v>1607</v>
      </c>
      <c r="C494" s="13" t="str">
        <f t="shared" si="30"/>
        <v>鲍*美</v>
      </c>
      <c r="D494" s="14" t="s">
        <v>1608</v>
      </c>
      <c r="E494" s="15" t="str">
        <f t="shared" si="31"/>
        <v>210882********6425</v>
      </c>
      <c r="F494" s="15" t="s">
        <v>1609</v>
      </c>
      <c r="G494" s="16" t="s">
        <v>569</v>
      </c>
      <c r="H494" s="16" t="s">
        <v>1610</v>
      </c>
      <c r="I494" s="15" t="s">
        <v>206</v>
      </c>
      <c r="J494" s="17">
        <v>44711</v>
      </c>
      <c r="K494" s="15">
        <v>15184167909</v>
      </c>
      <c r="L494" s="17">
        <v>45566</v>
      </c>
      <c r="M494" s="17">
        <v>45658</v>
      </c>
      <c r="N494" s="15">
        <v>12</v>
      </c>
      <c r="O494" s="15">
        <v>21</v>
      </c>
      <c r="P494" s="15">
        <v>3</v>
      </c>
      <c r="Q494" s="15">
        <v>1320</v>
      </c>
      <c r="R494" s="15">
        <f t="shared" si="33"/>
        <v>0.396</v>
      </c>
      <c r="S494" s="15">
        <v>15</v>
      </c>
      <c r="T494" s="15">
        <f t="shared" si="32"/>
        <v>1.98</v>
      </c>
      <c r="U494" s="18" t="s">
        <v>562</v>
      </c>
      <c r="V494" s="15" t="s">
        <v>201</v>
      </c>
    </row>
    <row r="495" s="1" customFormat="1" ht="45" customHeight="1" spans="1:22">
      <c r="A495" s="11">
        <v>494</v>
      </c>
      <c r="B495" s="15" t="s">
        <v>1611</v>
      </c>
      <c r="C495" s="13" t="str">
        <f t="shared" si="30"/>
        <v>史*舒</v>
      </c>
      <c r="D495" s="14" t="s">
        <v>1612</v>
      </c>
      <c r="E495" s="15" t="str">
        <f t="shared" si="31"/>
        <v>210521********0443</v>
      </c>
      <c r="F495" s="15" t="s">
        <v>1609</v>
      </c>
      <c r="G495" s="16" t="s">
        <v>1613</v>
      </c>
      <c r="H495" s="16" t="s">
        <v>309</v>
      </c>
      <c r="I495" s="15" t="s">
        <v>199</v>
      </c>
      <c r="J495" s="17">
        <v>44728</v>
      </c>
      <c r="K495" s="15">
        <v>13104434940</v>
      </c>
      <c r="L495" s="17">
        <v>45566</v>
      </c>
      <c r="M495" s="17">
        <v>45658</v>
      </c>
      <c r="N495" s="15">
        <v>12</v>
      </c>
      <c r="O495" s="15">
        <v>21</v>
      </c>
      <c r="P495" s="15">
        <v>3</v>
      </c>
      <c r="Q495" s="15">
        <v>660</v>
      </c>
      <c r="R495" s="15">
        <f t="shared" si="33"/>
        <v>0.198</v>
      </c>
      <c r="S495" s="15">
        <v>15</v>
      </c>
      <c r="T495" s="15">
        <f t="shared" si="32"/>
        <v>0.99</v>
      </c>
      <c r="U495" s="18" t="s">
        <v>562</v>
      </c>
      <c r="V495" s="15" t="s">
        <v>201</v>
      </c>
    </row>
    <row r="496" s="1" customFormat="1" ht="45" customHeight="1" spans="1:22">
      <c r="A496" s="11">
        <v>495</v>
      </c>
      <c r="B496" s="15" t="s">
        <v>1614</v>
      </c>
      <c r="C496" s="13" t="str">
        <f t="shared" si="30"/>
        <v>佟*蓓</v>
      </c>
      <c r="D496" s="14" t="s">
        <v>1615</v>
      </c>
      <c r="E496" s="15" t="str">
        <f t="shared" si="31"/>
        <v>210624********8224</v>
      </c>
      <c r="F496" s="15" t="s">
        <v>1609</v>
      </c>
      <c r="G496" s="16" t="s">
        <v>408</v>
      </c>
      <c r="H496" s="16" t="s">
        <v>375</v>
      </c>
      <c r="I496" s="15" t="s">
        <v>199</v>
      </c>
      <c r="J496" s="17">
        <v>45096</v>
      </c>
      <c r="K496" s="15">
        <v>18841574957</v>
      </c>
      <c r="L496" s="17">
        <v>45566</v>
      </c>
      <c r="M496" s="17">
        <v>45658</v>
      </c>
      <c r="N496" s="15">
        <v>12</v>
      </c>
      <c r="O496" s="15">
        <v>21</v>
      </c>
      <c r="P496" s="15">
        <v>3</v>
      </c>
      <c r="Q496" s="15">
        <v>660</v>
      </c>
      <c r="R496" s="15">
        <f t="shared" si="33"/>
        <v>0.198</v>
      </c>
      <c r="S496" s="15">
        <v>15</v>
      </c>
      <c r="T496" s="15">
        <f t="shared" si="32"/>
        <v>0.99</v>
      </c>
      <c r="U496" s="18" t="s">
        <v>562</v>
      </c>
      <c r="V496" s="15" t="s">
        <v>201</v>
      </c>
    </row>
    <row r="497" s="1" customFormat="1" ht="45" customHeight="1" spans="1:22">
      <c r="A497" s="11">
        <v>496</v>
      </c>
      <c r="B497" s="15" t="s">
        <v>1616</v>
      </c>
      <c r="C497" s="13" t="str">
        <f t="shared" si="30"/>
        <v>曲*潼</v>
      </c>
      <c r="D497" s="14" t="s">
        <v>1617</v>
      </c>
      <c r="E497" s="15" t="str">
        <f t="shared" si="31"/>
        <v>210522********352X</v>
      </c>
      <c r="F497" s="15" t="s">
        <v>1618</v>
      </c>
      <c r="G497" s="16" t="s">
        <v>695</v>
      </c>
      <c r="H497" s="16" t="s">
        <v>577</v>
      </c>
      <c r="I497" s="15" t="s">
        <v>199</v>
      </c>
      <c r="J497" s="17">
        <v>45093</v>
      </c>
      <c r="K497" s="15">
        <v>17604246914</v>
      </c>
      <c r="L497" s="17">
        <v>45717</v>
      </c>
      <c r="M497" s="17">
        <v>45839</v>
      </c>
      <c r="N497" s="15">
        <v>6</v>
      </c>
      <c r="O497" s="15">
        <v>27</v>
      </c>
      <c r="P497" s="15">
        <v>3</v>
      </c>
      <c r="Q497" s="15">
        <v>660</v>
      </c>
      <c r="R497" s="15">
        <f t="shared" si="33"/>
        <v>0.198</v>
      </c>
      <c r="S497" s="15">
        <v>9</v>
      </c>
      <c r="T497" s="15">
        <f t="shared" si="32"/>
        <v>0.594</v>
      </c>
      <c r="U497" s="18" t="s">
        <v>1481</v>
      </c>
      <c r="V497" s="15" t="s">
        <v>299</v>
      </c>
    </row>
    <row r="498" s="1" customFormat="1" ht="45" customHeight="1" spans="1:22">
      <c r="A498" s="11">
        <v>497</v>
      </c>
      <c r="B498" s="15" t="s">
        <v>1619</v>
      </c>
      <c r="C498" s="13" t="str">
        <f t="shared" si="30"/>
        <v>韩*</v>
      </c>
      <c r="D498" s="14" t="s">
        <v>1620</v>
      </c>
      <c r="E498" s="15" t="str">
        <f t="shared" si="31"/>
        <v>210522********0522</v>
      </c>
      <c r="F498" s="15" t="s">
        <v>1618</v>
      </c>
      <c r="G498" s="16" t="s">
        <v>569</v>
      </c>
      <c r="H498" s="16" t="s">
        <v>1256</v>
      </c>
      <c r="I498" s="15" t="s">
        <v>199</v>
      </c>
      <c r="J498" s="17">
        <v>45461</v>
      </c>
      <c r="K498" s="15">
        <v>15174048366</v>
      </c>
      <c r="L498" s="17">
        <v>45748</v>
      </c>
      <c r="M498" s="17">
        <v>45839</v>
      </c>
      <c r="N498" s="15">
        <v>6</v>
      </c>
      <c r="O498" s="15">
        <v>27</v>
      </c>
      <c r="P498" s="15">
        <v>3</v>
      </c>
      <c r="Q498" s="15">
        <v>660</v>
      </c>
      <c r="R498" s="15">
        <f t="shared" si="33"/>
        <v>0.198</v>
      </c>
      <c r="S498" s="15">
        <v>9</v>
      </c>
      <c r="T498" s="15">
        <f t="shared" si="32"/>
        <v>0.594</v>
      </c>
      <c r="U498" s="18" t="s">
        <v>1481</v>
      </c>
      <c r="V498" s="15" t="s">
        <v>299</v>
      </c>
    </row>
    <row r="499" s="1" customFormat="1" ht="45" customHeight="1" spans="1:22">
      <c r="A499" s="11">
        <v>498</v>
      </c>
      <c r="B499" s="15" t="s">
        <v>1621</v>
      </c>
      <c r="C499" s="13" t="str">
        <f t="shared" si="30"/>
        <v>李*宁</v>
      </c>
      <c r="D499" s="14" t="s">
        <v>1622</v>
      </c>
      <c r="E499" s="15" t="str">
        <f t="shared" si="31"/>
        <v>210522********2923</v>
      </c>
      <c r="F499" s="15" t="s">
        <v>1618</v>
      </c>
      <c r="G499" s="16" t="s">
        <v>569</v>
      </c>
      <c r="H499" s="16" t="s">
        <v>1623</v>
      </c>
      <c r="I499" s="15" t="s">
        <v>206</v>
      </c>
      <c r="J499" s="17">
        <v>45838</v>
      </c>
      <c r="K499" s="15">
        <v>17624141506</v>
      </c>
      <c r="L499" s="17">
        <v>45931</v>
      </c>
      <c r="M499" s="17">
        <v>45931</v>
      </c>
      <c r="N499" s="15">
        <v>3</v>
      </c>
      <c r="O499" s="15">
        <v>30</v>
      </c>
      <c r="P499" s="15">
        <v>3</v>
      </c>
      <c r="Q499" s="15">
        <v>1320</v>
      </c>
      <c r="R499" s="15">
        <f t="shared" si="33"/>
        <v>0.396</v>
      </c>
      <c r="S499" s="15">
        <v>6</v>
      </c>
      <c r="T499" s="15">
        <f t="shared" si="32"/>
        <v>0.792</v>
      </c>
      <c r="U499" s="18" t="s">
        <v>1485</v>
      </c>
      <c r="V499" s="15" t="s">
        <v>299</v>
      </c>
    </row>
    <row r="500" s="1" customFormat="1" ht="45" customHeight="1" spans="1:22">
      <c r="A500" s="11">
        <v>499</v>
      </c>
      <c r="B500" s="15" t="s">
        <v>1624</v>
      </c>
      <c r="C500" s="13" t="str">
        <f t="shared" si="30"/>
        <v>刘*南</v>
      </c>
      <c r="D500" s="14" t="s">
        <v>1625</v>
      </c>
      <c r="E500" s="15" t="str">
        <f t="shared" si="31"/>
        <v>210422********3110</v>
      </c>
      <c r="F500" s="15" t="s">
        <v>1626</v>
      </c>
      <c r="G500" s="16" t="s">
        <v>378</v>
      </c>
      <c r="H500" s="16" t="s">
        <v>375</v>
      </c>
      <c r="I500" s="15" t="s">
        <v>199</v>
      </c>
      <c r="J500" s="17">
        <v>45825</v>
      </c>
      <c r="K500" s="15">
        <v>13050113390</v>
      </c>
      <c r="L500" s="17">
        <v>45870</v>
      </c>
      <c r="M500" s="17">
        <v>45870</v>
      </c>
      <c r="N500" s="15">
        <v>5</v>
      </c>
      <c r="O500" s="15">
        <v>28</v>
      </c>
      <c r="P500" s="15">
        <v>3</v>
      </c>
      <c r="Q500" s="15">
        <v>660</v>
      </c>
      <c r="R500" s="15">
        <f t="shared" si="33"/>
        <v>0.198</v>
      </c>
      <c r="S500" s="15">
        <v>8</v>
      </c>
      <c r="T500" s="15">
        <f t="shared" si="32"/>
        <v>0.528</v>
      </c>
      <c r="U500" s="15" t="s">
        <v>293</v>
      </c>
      <c r="V500" s="15" t="s">
        <v>299</v>
      </c>
    </row>
    <row r="501" s="1" customFormat="1" ht="45" customHeight="1" spans="1:22">
      <c r="A501" s="11">
        <v>500</v>
      </c>
      <c r="B501" s="15" t="s">
        <v>1627</v>
      </c>
      <c r="C501" s="13" t="str">
        <f t="shared" si="30"/>
        <v>李*雨</v>
      </c>
      <c r="D501" s="14" t="s">
        <v>1628</v>
      </c>
      <c r="E501" s="15" t="str">
        <f t="shared" si="31"/>
        <v>210522********502x</v>
      </c>
      <c r="F501" s="15" t="s">
        <v>1626</v>
      </c>
      <c r="G501" s="16" t="s">
        <v>291</v>
      </c>
      <c r="H501" s="16" t="s">
        <v>1316</v>
      </c>
      <c r="I501" s="15" t="s">
        <v>199</v>
      </c>
      <c r="J501" s="17">
        <v>45460</v>
      </c>
      <c r="K501" s="15">
        <v>18841481800</v>
      </c>
      <c r="L501" s="17">
        <v>45848</v>
      </c>
      <c r="M501" s="17">
        <v>45839</v>
      </c>
      <c r="N501" s="15">
        <v>6</v>
      </c>
      <c r="O501" s="15">
        <v>27</v>
      </c>
      <c r="P501" s="15">
        <v>3</v>
      </c>
      <c r="Q501" s="15">
        <v>660</v>
      </c>
      <c r="R501" s="15">
        <f t="shared" si="33"/>
        <v>0.198</v>
      </c>
      <c r="S501" s="15">
        <v>9</v>
      </c>
      <c r="T501" s="15">
        <f t="shared" si="32"/>
        <v>0.594</v>
      </c>
      <c r="U501" s="15" t="s">
        <v>1171</v>
      </c>
      <c r="V501" s="15" t="s">
        <v>299</v>
      </c>
    </row>
    <row r="502" s="1" customFormat="1" ht="45" customHeight="1" spans="1:22">
      <c r="A502" s="11">
        <v>501</v>
      </c>
      <c r="B502" s="15" t="s">
        <v>1629</v>
      </c>
      <c r="C502" s="13" t="str">
        <f t="shared" si="30"/>
        <v>马*</v>
      </c>
      <c r="D502" s="14" t="s">
        <v>1630</v>
      </c>
      <c r="E502" s="15" t="str">
        <f t="shared" si="31"/>
        <v>150424********4516</v>
      </c>
      <c r="F502" s="15" t="s">
        <v>1631</v>
      </c>
      <c r="G502" s="16" t="s">
        <v>1632</v>
      </c>
      <c r="H502" s="16" t="s">
        <v>261</v>
      </c>
      <c r="I502" s="15" t="s">
        <v>199</v>
      </c>
      <c r="J502" s="17">
        <v>45473</v>
      </c>
      <c r="K502" s="15">
        <v>13404861794</v>
      </c>
      <c r="L502" s="17">
        <v>45901</v>
      </c>
      <c r="M502" s="17">
        <v>45901</v>
      </c>
      <c r="N502" s="15">
        <v>4</v>
      </c>
      <c r="O502" s="15">
        <v>29</v>
      </c>
      <c r="P502" s="15">
        <v>3</v>
      </c>
      <c r="Q502" s="15">
        <v>660</v>
      </c>
      <c r="R502" s="15">
        <f t="shared" si="33"/>
        <v>0.198</v>
      </c>
      <c r="S502" s="15">
        <v>7</v>
      </c>
      <c r="T502" s="15">
        <f t="shared" si="32"/>
        <v>0.462</v>
      </c>
      <c r="U502" s="15" t="s">
        <v>1295</v>
      </c>
      <c r="V502" s="15" t="s">
        <v>201</v>
      </c>
    </row>
    <row r="503" s="1" customFormat="1" ht="45" customHeight="1" spans="1:22">
      <c r="A503" s="11">
        <v>502</v>
      </c>
      <c r="B503" s="15" t="s">
        <v>1633</v>
      </c>
      <c r="C503" s="13" t="str">
        <f t="shared" si="30"/>
        <v>付*然</v>
      </c>
      <c r="D503" s="14" t="s">
        <v>1634</v>
      </c>
      <c r="E503" s="15" t="str">
        <f t="shared" si="31"/>
        <v>210521********3780</v>
      </c>
      <c r="F503" s="15" t="s">
        <v>1635</v>
      </c>
      <c r="G503" s="16" t="s">
        <v>633</v>
      </c>
      <c r="H503" s="16" t="s">
        <v>265</v>
      </c>
      <c r="I503" s="15" t="s">
        <v>199</v>
      </c>
      <c r="J503" s="17">
        <v>45809</v>
      </c>
      <c r="K503" s="15">
        <v>18341464200</v>
      </c>
      <c r="L503" s="17">
        <v>45901</v>
      </c>
      <c r="M503" s="17">
        <v>45901</v>
      </c>
      <c r="N503" s="15">
        <v>4</v>
      </c>
      <c r="O503" s="15">
        <v>29</v>
      </c>
      <c r="P503" s="15">
        <v>3</v>
      </c>
      <c r="Q503" s="15">
        <v>660</v>
      </c>
      <c r="R503" s="15">
        <f t="shared" si="33"/>
        <v>0.198</v>
      </c>
      <c r="S503" s="15">
        <v>7</v>
      </c>
      <c r="T503" s="15">
        <f t="shared" si="32"/>
        <v>0.462</v>
      </c>
      <c r="U503" s="15" t="s">
        <v>1295</v>
      </c>
      <c r="V503" s="15" t="s">
        <v>201</v>
      </c>
    </row>
    <row r="504" s="1" customFormat="1" ht="45" customHeight="1" spans="1:22">
      <c r="A504" s="11">
        <v>503</v>
      </c>
      <c r="B504" s="15" t="s">
        <v>1636</v>
      </c>
      <c r="C504" s="13" t="str">
        <f t="shared" si="30"/>
        <v>王*亚</v>
      </c>
      <c r="D504" s="14" t="s">
        <v>1637</v>
      </c>
      <c r="E504" s="15" t="str">
        <f t="shared" si="31"/>
        <v>210521********1382</v>
      </c>
      <c r="F504" s="15" t="s">
        <v>1638</v>
      </c>
      <c r="G504" s="16" t="s">
        <v>341</v>
      </c>
      <c r="H504" s="16" t="s">
        <v>683</v>
      </c>
      <c r="I504" s="15" t="s">
        <v>199</v>
      </c>
      <c r="J504" s="17">
        <v>45839</v>
      </c>
      <c r="K504" s="15">
        <v>13304142838</v>
      </c>
      <c r="L504" s="17">
        <v>45901</v>
      </c>
      <c r="M504" s="17">
        <v>45901</v>
      </c>
      <c r="N504" s="15">
        <v>4</v>
      </c>
      <c r="O504" s="15">
        <v>29</v>
      </c>
      <c r="P504" s="15">
        <v>3</v>
      </c>
      <c r="Q504" s="15">
        <v>660</v>
      </c>
      <c r="R504" s="15">
        <f t="shared" si="33"/>
        <v>0.198</v>
      </c>
      <c r="S504" s="15">
        <v>7</v>
      </c>
      <c r="T504" s="15">
        <f t="shared" si="32"/>
        <v>0.462</v>
      </c>
      <c r="U504" s="15" t="s">
        <v>1295</v>
      </c>
      <c r="V504" s="15" t="s">
        <v>201</v>
      </c>
    </row>
    <row r="505" s="1" customFormat="1" ht="45" customHeight="1" spans="1:22">
      <c r="A505" s="11">
        <v>504</v>
      </c>
      <c r="B505" s="15" t="s">
        <v>1639</v>
      </c>
      <c r="C505" s="13" t="str">
        <f t="shared" si="30"/>
        <v>王*鑫</v>
      </c>
      <c r="D505" s="14" t="s">
        <v>1640</v>
      </c>
      <c r="E505" s="15" t="str">
        <f t="shared" si="31"/>
        <v>210682********1525</v>
      </c>
      <c r="F505" s="15" t="s">
        <v>1638</v>
      </c>
      <c r="G505" s="16" t="s">
        <v>1055</v>
      </c>
      <c r="H505" s="16" t="s">
        <v>265</v>
      </c>
      <c r="I505" s="15" t="s">
        <v>199</v>
      </c>
      <c r="J505" s="17">
        <v>45448</v>
      </c>
      <c r="K505" s="15" t="s">
        <v>1641</v>
      </c>
      <c r="L505" s="17">
        <v>45901</v>
      </c>
      <c r="M505" s="17">
        <v>45901</v>
      </c>
      <c r="N505" s="15">
        <v>4</v>
      </c>
      <c r="O505" s="15">
        <v>29</v>
      </c>
      <c r="P505" s="15">
        <v>3</v>
      </c>
      <c r="Q505" s="15">
        <v>660</v>
      </c>
      <c r="R505" s="15">
        <f t="shared" si="33"/>
        <v>0.198</v>
      </c>
      <c r="S505" s="15">
        <v>7</v>
      </c>
      <c r="T505" s="15">
        <f t="shared" si="32"/>
        <v>0.462</v>
      </c>
      <c r="U505" s="15" t="s">
        <v>1295</v>
      </c>
      <c r="V505" s="15" t="s">
        <v>201</v>
      </c>
    </row>
    <row r="506" s="1" customFormat="1" ht="45" customHeight="1" spans="1:22">
      <c r="A506" s="11">
        <v>505</v>
      </c>
      <c r="B506" s="28" t="s">
        <v>1642</v>
      </c>
      <c r="C506" s="13" t="str">
        <f t="shared" si="30"/>
        <v>吴*雅</v>
      </c>
      <c r="D506" s="29" t="s">
        <v>1643</v>
      </c>
      <c r="E506" s="15" t="str">
        <f t="shared" si="31"/>
        <v>210522********0544</v>
      </c>
      <c r="F506" s="28" t="s">
        <v>1644</v>
      </c>
      <c r="G506" s="30" t="s">
        <v>291</v>
      </c>
      <c r="H506" s="30" t="s">
        <v>511</v>
      </c>
      <c r="I506" s="28" t="s">
        <v>199</v>
      </c>
      <c r="J506" s="27">
        <v>45473</v>
      </c>
      <c r="K506" s="28" t="s">
        <v>1645</v>
      </c>
      <c r="L506" s="27">
        <v>45901</v>
      </c>
      <c r="M506" s="27">
        <v>45901</v>
      </c>
      <c r="N506" s="28">
        <v>4</v>
      </c>
      <c r="O506" s="28">
        <v>29</v>
      </c>
      <c r="P506" s="28">
        <v>3</v>
      </c>
      <c r="Q506" s="28">
        <v>660</v>
      </c>
      <c r="R506" s="15">
        <f t="shared" si="33"/>
        <v>0.198</v>
      </c>
      <c r="S506" s="28">
        <v>7</v>
      </c>
      <c r="T506" s="15">
        <f t="shared" si="32"/>
        <v>0.462</v>
      </c>
      <c r="U506" s="28" t="s">
        <v>284</v>
      </c>
      <c r="V506" s="28" t="s">
        <v>299</v>
      </c>
    </row>
    <row r="507" s="1" customFormat="1" ht="45" customHeight="1" spans="1:22">
      <c r="A507" s="11">
        <v>506</v>
      </c>
      <c r="B507" s="28" t="s">
        <v>1646</v>
      </c>
      <c r="C507" s="13" t="str">
        <f t="shared" si="30"/>
        <v> *一梦</v>
      </c>
      <c r="D507" s="29" t="s">
        <v>1647</v>
      </c>
      <c r="E507" s="15" t="str">
        <f t="shared" si="31"/>
        <v>210922********2120</v>
      </c>
      <c r="F507" s="28" t="s">
        <v>1644</v>
      </c>
      <c r="G507" s="30" t="s">
        <v>1163</v>
      </c>
      <c r="H507" s="30" t="s">
        <v>1107</v>
      </c>
      <c r="I507" s="28" t="s">
        <v>199</v>
      </c>
      <c r="J507" s="27">
        <v>45473</v>
      </c>
      <c r="K507" s="28" t="s">
        <v>1648</v>
      </c>
      <c r="L507" s="27">
        <v>45901</v>
      </c>
      <c r="M507" s="27">
        <v>45901</v>
      </c>
      <c r="N507" s="28">
        <v>4</v>
      </c>
      <c r="O507" s="28">
        <v>29</v>
      </c>
      <c r="P507" s="28">
        <v>3</v>
      </c>
      <c r="Q507" s="28">
        <v>660</v>
      </c>
      <c r="R507" s="15">
        <f t="shared" si="33"/>
        <v>0.198</v>
      </c>
      <c r="S507" s="28">
        <v>7</v>
      </c>
      <c r="T507" s="15">
        <f t="shared" si="32"/>
        <v>0.462</v>
      </c>
      <c r="U507" s="28" t="s">
        <v>284</v>
      </c>
      <c r="V507" s="28" t="s">
        <v>299</v>
      </c>
    </row>
    <row r="508" s="1" customFormat="1" ht="45" customHeight="1" spans="1:22">
      <c r="A508" s="11">
        <v>507</v>
      </c>
      <c r="B508" s="15" t="s">
        <v>1649</v>
      </c>
      <c r="C508" s="13" t="str">
        <f t="shared" si="30"/>
        <v>王*萱</v>
      </c>
      <c r="D508" s="41" t="s">
        <v>1650</v>
      </c>
      <c r="E508" s="15" t="str">
        <f t="shared" si="31"/>
        <v>210522********3522</v>
      </c>
      <c r="F508" s="15" t="s">
        <v>1651</v>
      </c>
      <c r="G508" s="16" t="s">
        <v>934</v>
      </c>
      <c r="H508" s="16" t="s">
        <v>580</v>
      </c>
      <c r="I508" s="15" t="s">
        <v>199</v>
      </c>
      <c r="J508" s="17">
        <v>45463</v>
      </c>
      <c r="K508" s="15">
        <v>19824726132</v>
      </c>
      <c r="L508" s="17">
        <v>45901</v>
      </c>
      <c r="M508" s="17">
        <v>45901</v>
      </c>
      <c r="N508" s="15">
        <v>4</v>
      </c>
      <c r="O508" s="15">
        <v>29</v>
      </c>
      <c r="P508" s="15">
        <v>3</v>
      </c>
      <c r="Q508" s="15">
        <v>660</v>
      </c>
      <c r="R508" s="15">
        <f t="shared" si="33"/>
        <v>0.198</v>
      </c>
      <c r="S508" s="15">
        <v>7</v>
      </c>
      <c r="T508" s="15">
        <f t="shared" si="32"/>
        <v>0.462</v>
      </c>
      <c r="U508" s="18" t="s">
        <v>284</v>
      </c>
      <c r="V508" s="15" t="s">
        <v>201</v>
      </c>
    </row>
    <row r="509" s="1" customFormat="1" ht="45" customHeight="1" spans="1:22">
      <c r="A509" s="11">
        <v>508</v>
      </c>
      <c r="B509" s="28" t="s">
        <v>1652</v>
      </c>
      <c r="C509" s="13" t="str">
        <f t="shared" si="30"/>
        <v>钱*运</v>
      </c>
      <c r="D509" s="29" t="s">
        <v>1653</v>
      </c>
      <c r="E509" s="15" t="str">
        <f t="shared" si="31"/>
        <v>210522********2310</v>
      </c>
      <c r="F509" s="28" t="s">
        <v>1654</v>
      </c>
      <c r="G509" s="30" t="s">
        <v>1655</v>
      </c>
      <c r="H509" s="30" t="s">
        <v>949</v>
      </c>
      <c r="I509" s="28" t="s">
        <v>199</v>
      </c>
      <c r="J509" s="27">
        <v>45460.07</v>
      </c>
      <c r="K509" s="28">
        <v>17631569311</v>
      </c>
      <c r="L509" s="27">
        <v>45901</v>
      </c>
      <c r="M509" s="27">
        <v>45901</v>
      </c>
      <c r="N509" s="28">
        <v>4</v>
      </c>
      <c r="O509" s="28">
        <v>29</v>
      </c>
      <c r="P509" s="28">
        <v>3</v>
      </c>
      <c r="Q509" s="28">
        <v>660</v>
      </c>
      <c r="R509" s="15">
        <f t="shared" si="33"/>
        <v>0.198</v>
      </c>
      <c r="S509" s="28">
        <v>7</v>
      </c>
      <c r="T509" s="15">
        <f t="shared" si="32"/>
        <v>0.462</v>
      </c>
      <c r="U509" s="28" t="s">
        <v>284</v>
      </c>
      <c r="V509" s="28" t="s">
        <v>201</v>
      </c>
    </row>
    <row r="510" s="1" customFormat="1" ht="45" customHeight="1" spans="1:22">
      <c r="A510" s="11">
        <v>509</v>
      </c>
      <c r="B510" s="28" t="s">
        <v>1656</v>
      </c>
      <c r="C510" s="13" t="str">
        <f t="shared" si="30"/>
        <v>王*</v>
      </c>
      <c r="D510" s="29" t="s">
        <v>1657</v>
      </c>
      <c r="E510" s="15" t="str">
        <f t="shared" si="31"/>
        <v>210522********0022</v>
      </c>
      <c r="F510" s="28" t="s">
        <v>1654</v>
      </c>
      <c r="G510" s="30" t="s">
        <v>703</v>
      </c>
      <c r="H510" s="30" t="s">
        <v>265</v>
      </c>
      <c r="I510" s="28" t="s">
        <v>199</v>
      </c>
      <c r="J510" s="27">
        <v>45839.07</v>
      </c>
      <c r="K510" s="28">
        <v>15241447630</v>
      </c>
      <c r="L510" s="27">
        <v>45901</v>
      </c>
      <c r="M510" s="27">
        <v>45901</v>
      </c>
      <c r="N510" s="28">
        <v>4</v>
      </c>
      <c r="O510" s="28">
        <v>29</v>
      </c>
      <c r="P510" s="28">
        <v>3</v>
      </c>
      <c r="Q510" s="28">
        <v>660</v>
      </c>
      <c r="R510" s="15">
        <f t="shared" si="33"/>
        <v>0.198</v>
      </c>
      <c r="S510" s="28">
        <v>7</v>
      </c>
      <c r="T510" s="15">
        <f t="shared" si="32"/>
        <v>0.462</v>
      </c>
      <c r="U510" s="28" t="s">
        <v>284</v>
      </c>
      <c r="V510" s="28" t="s">
        <v>201</v>
      </c>
    </row>
    <row r="511" s="1" customFormat="1" ht="45" customHeight="1" spans="1:22">
      <c r="A511" s="11">
        <v>510</v>
      </c>
      <c r="B511" s="28" t="s">
        <v>1658</v>
      </c>
      <c r="C511" s="13" t="str">
        <f t="shared" si="30"/>
        <v>邹*彤</v>
      </c>
      <c r="D511" s="29" t="s">
        <v>1659</v>
      </c>
      <c r="E511" s="15" t="str">
        <f t="shared" si="31"/>
        <v>210623********7047</v>
      </c>
      <c r="F511" s="28" t="s">
        <v>1654</v>
      </c>
      <c r="G511" s="30" t="s">
        <v>421</v>
      </c>
      <c r="H511" s="30" t="s">
        <v>1660</v>
      </c>
      <c r="I511" s="28" t="s">
        <v>199</v>
      </c>
      <c r="J511" s="27">
        <v>45108.07</v>
      </c>
      <c r="K511" s="28">
        <v>18841591712</v>
      </c>
      <c r="L511" s="27">
        <v>45962</v>
      </c>
      <c r="M511" s="27">
        <v>45962</v>
      </c>
      <c r="N511" s="28">
        <v>2</v>
      </c>
      <c r="O511" s="28">
        <v>31</v>
      </c>
      <c r="P511" s="28">
        <v>3</v>
      </c>
      <c r="Q511" s="28">
        <v>660</v>
      </c>
      <c r="R511" s="15">
        <f t="shared" si="33"/>
        <v>0.198</v>
      </c>
      <c r="S511" s="28">
        <v>5</v>
      </c>
      <c r="T511" s="15">
        <f t="shared" si="32"/>
        <v>0.33</v>
      </c>
      <c r="U511" s="28" t="s">
        <v>284</v>
      </c>
      <c r="V511" s="28" t="s">
        <v>201</v>
      </c>
    </row>
    <row r="512" s="1" customFormat="1" ht="45" customHeight="1" spans="1:22">
      <c r="A512" s="11">
        <v>511</v>
      </c>
      <c r="B512" s="15" t="s">
        <v>1661</v>
      </c>
      <c r="C512" s="13" t="str">
        <f t="shared" si="30"/>
        <v>于*萱</v>
      </c>
      <c r="D512" s="14" t="s">
        <v>1662</v>
      </c>
      <c r="E512" s="15" t="str">
        <f t="shared" si="31"/>
        <v>210522********2628</v>
      </c>
      <c r="F512" s="15" t="s">
        <v>1663</v>
      </c>
      <c r="G512" s="16" t="s">
        <v>302</v>
      </c>
      <c r="H512" s="16" t="s">
        <v>1664</v>
      </c>
      <c r="I512" s="15" t="s">
        <v>199</v>
      </c>
      <c r="J512" s="17">
        <v>45474</v>
      </c>
      <c r="K512" s="15">
        <v>13841401273</v>
      </c>
      <c r="L512" s="17">
        <v>45761</v>
      </c>
      <c r="M512" s="17">
        <v>45748</v>
      </c>
      <c r="N512" s="15">
        <v>9</v>
      </c>
      <c r="O512" s="15">
        <v>24</v>
      </c>
      <c r="P512" s="15">
        <v>3</v>
      </c>
      <c r="Q512" s="15">
        <v>660</v>
      </c>
      <c r="R512" s="15">
        <f t="shared" si="33"/>
        <v>0.198</v>
      </c>
      <c r="S512" s="15">
        <v>12</v>
      </c>
      <c r="T512" s="15">
        <f t="shared" si="32"/>
        <v>0.792</v>
      </c>
      <c r="U512" s="15" t="s">
        <v>1665</v>
      </c>
      <c r="V512" s="15" t="s">
        <v>299</v>
      </c>
    </row>
    <row r="513" s="1" customFormat="1" ht="45" customHeight="1" spans="1:22 16383:16383">
      <c r="A513" s="11">
        <v>512</v>
      </c>
      <c r="B513" s="28" t="s">
        <v>1666</v>
      </c>
      <c r="C513" s="13" t="str">
        <f t="shared" si="30"/>
        <v>曹*新</v>
      </c>
      <c r="D513" s="29" t="s">
        <v>1667</v>
      </c>
      <c r="E513" s="15" t="str">
        <f t="shared" si="31"/>
        <v>210522********0030</v>
      </c>
      <c r="F513" s="28" t="s">
        <v>1668</v>
      </c>
      <c r="G513" s="30" t="s">
        <v>569</v>
      </c>
      <c r="H513" s="30" t="s">
        <v>1390</v>
      </c>
      <c r="I513" s="28" t="s">
        <v>199</v>
      </c>
      <c r="J513" s="27">
        <v>45461</v>
      </c>
      <c r="K513" s="28">
        <v>13942453926</v>
      </c>
      <c r="L513" s="27">
        <v>45870</v>
      </c>
      <c r="M513" s="27">
        <v>45870</v>
      </c>
      <c r="N513" s="28">
        <v>5</v>
      </c>
      <c r="O513" s="28">
        <v>28</v>
      </c>
      <c r="P513" s="28">
        <v>3</v>
      </c>
      <c r="Q513" s="28">
        <v>660</v>
      </c>
      <c r="R513" s="15">
        <f t="shared" si="33"/>
        <v>0.198</v>
      </c>
      <c r="S513" s="28">
        <v>8</v>
      </c>
      <c r="T513" s="15">
        <f t="shared" si="32"/>
        <v>0.528</v>
      </c>
      <c r="U513" s="18" t="s">
        <v>293</v>
      </c>
      <c r="V513" s="28" t="s">
        <v>201</v>
      </c>
    </row>
    <row r="514" s="1" customFormat="1" ht="40.5" spans="1:22 16383:16383">
      <c r="A514" s="11">
        <v>513</v>
      </c>
      <c r="B514" s="15" t="s">
        <v>1669</v>
      </c>
      <c r="C514" s="13" t="str">
        <f t="shared" ref="C514:C526" si="34">REPLACE(B514,2,1,"*")</f>
        <v>黄*娟</v>
      </c>
      <c r="D514" s="14" t="s">
        <v>1670</v>
      </c>
      <c r="E514" s="15" t="str">
        <f t="shared" ref="E514:E526" si="35">MID(D514,1,6)&amp;"********"&amp;MID(D514,15,4)</f>
        <v>210522********4425</v>
      </c>
      <c r="F514" s="15" t="s">
        <v>1671</v>
      </c>
      <c r="G514" s="16" t="s">
        <v>204</v>
      </c>
      <c r="H514" s="16" t="s">
        <v>1672</v>
      </c>
      <c r="I514" s="15" t="s">
        <v>199</v>
      </c>
      <c r="J514" s="17">
        <v>45848</v>
      </c>
      <c r="K514" s="15">
        <v>15841480860</v>
      </c>
      <c r="L514" s="17">
        <v>45870</v>
      </c>
      <c r="M514" s="17">
        <v>45870</v>
      </c>
      <c r="N514" s="15">
        <v>5</v>
      </c>
      <c r="O514" s="15">
        <v>28</v>
      </c>
      <c r="P514" s="15">
        <v>3</v>
      </c>
      <c r="Q514" s="15">
        <v>660</v>
      </c>
      <c r="R514" s="15">
        <f t="shared" si="33"/>
        <v>0.198</v>
      </c>
      <c r="S514" s="15">
        <v>8</v>
      </c>
      <c r="T514" s="15">
        <f t="shared" ref="T514:T526" si="36">S514*Q514/10000</f>
        <v>0.528</v>
      </c>
      <c r="U514" s="18" t="s">
        <v>293</v>
      </c>
      <c r="V514" s="15" t="s">
        <v>201</v>
      </c>
      <c r="XFC514" s="10"/>
    </row>
    <row r="515" s="1" customFormat="1" ht="40.5" spans="1:22 16383:16383">
      <c r="A515" s="11">
        <v>514</v>
      </c>
      <c r="B515" s="15" t="s">
        <v>1673</v>
      </c>
      <c r="C515" s="13" t="str">
        <f t="shared" si="34"/>
        <v>曹*丽</v>
      </c>
      <c r="D515" s="14" t="s">
        <v>1674</v>
      </c>
      <c r="E515" s="15" t="str">
        <f t="shared" si="35"/>
        <v>152123********1521</v>
      </c>
      <c r="F515" s="15" t="s">
        <v>1675</v>
      </c>
      <c r="G515" s="16" t="s">
        <v>1676</v>
      </c>
      <c r="H515" s="16" t="s">
        <v>1677</v>
      </c>
      <c r="I515" s="15" t="s">
        <v>199</v>
      </c>
      <c r="J515" s="17">
        <v>45108</v>
      </c>
      <c r="K515" s="15">
        <v>15144709122</v>
      </c>
      <c r="L515" s="17">
        <v>45870</v>
      </c>
      <c r="M515" s="17">
        <v>45870</v>
      </c>
      <c r="N515" s="15">
        <v>5</v>
      </c>
      <c r="O515" s="15">
        <v>28</v>
      </c>
      <c r="P515" s="15">
        <v>3</v>
      </c>
      <c r="Q515" s="15">
        <v>660</v>
      </c>
      <c r="R515" s="15">
        <f t="shared" si="33"/>
        <v>0.198</v>
      </c>
      <c r="S515" s="15">
        <v>8</v>
      </c>
      <c r="T515" s="15">
        <f t="shared" si="36"/>
        <v>0.528</v>
      </c>
      <c r="U515" s="18" t="s">
        <v>293</v>
      </c>
      <c r="V515" s="15" t="s">
        <v>201</v>
      </c>
      <c r="XFC515" s="10"/>
    </row>
    <row r="516" s="1" customFormat="1" ht="40" customHeight="1" spans="1:22 16383:16383">
      <c r="A516" s="11">
        <v>515</v>
      </c>
      <c r="B516" s="28" t="s">
        <v>1678</v>
      </c>
      <c r="C516" s="13" t="str">
        <f t="shared" si="34"/>
        <v>隋*美</v>
      </c>
      <c r="D516" s="29" t="s">
        <v>1679</v>
      </c>
      <c r="E516" s="15" t="str">
        <f t="shared" si="35"/>
        <v>210522********0023</v>
      </c>
      <c r="F516" s="28" t="s">
        <v>1680</v>
      </c>
      <c r="G516" s="30" t="s">
        <v>348</v>
      </c>
      <c r="H516" s="30" t="s">
        <v>580</v>
      </c>
      <c r="I516" s="28" t="s">
        <v>199</v>
      </c>
      <c r="J516" s="27">
        <v>45853</v>
      </c>
      <c r="K516" s="28">
        <v>19214140021</v>
      </c>
      <c r="L516" s="27">
        <v>45962</v>
      </c>
      <c r="M516" s="27">
        <v>45962</v>
      </c>
      <c r="N516" s="28">
        <v>2</v>
      </c>
      <c r="O516" s="28">
        <v>31</v>
      </c>
      <c r="P516" s="28">
        <v>3</v>
      </c>
      <c r="Q516" s="28">
        <v>660</v>
      </c>
      <c r="R516" s="15">
        <f t="shared" si="33"/>
        <v>0.198</v>
      </c>
      <c r="S516" s="28">
        <v>5</v>
      </c>
      <c r="T516" s="15">
        <f t="shared" si="36"/>
        <v>0.33</v>
      </c>
      <c r="U516" s="28" t="s">
        <v>516</v>
      </c>
      <c r="V516" s="28" t="s">
        <v>299</v>
      </c>
      <c r="XFC516" s="10"/>
    </row>
    <row r="517" s="1" customFormat="1" ht="40" customHeight="1" spans="1:22 16383:16383">
      <c r="A517" s="11">
        <v>516</v>
      </c>
      <c r="B517" s="15" t="s">
        <v>1681</v>
      </c>
      <c r="C517" s="13" t="str">
        <f t="shared" si="34"/>
        <v>张*欢</v>
      </c>
      <c r="D517" s="41" t="s">
        <v>1682</v>
      </c>
      <c r="E517" s="15" t="str">
        <f t="shared" si="35"/>
        <v>210727********1826</v>
      </c>
      <c r="F517" s="15" t="s">
        <v>1683</v>
      </c>
      <c r="G517" s="16" t="s">
        <v>341</v>
      </c>
      <c r="H517" s="16" t="s">
        <v>277</v>
      </c>
      <c r="I517" s="15" t="s">
        <v>199</v>
      </c>
      <c r="J517" s="17">
        <v>45461</v>
      </c>
      <c r="K517" s="15">
        <v>18342627842</v>
      </c>
      <c r="L517" s="17">
        <v>45901</v>
      </c>
      <c r="M517" s="17">
        <v>45901</v>
      </c>
      <c r="N517" s="15">
        <v>4</v>
      </c>
      <c r="O517" s="15">
        <v>29</v>
      </c>
      <c r="P517" s="15">
        <v>3</v>
      </c>
      <c r="Q517" s="15">
        <v>660</v>
      </c>
      <c r="R517" s="15">
        <f t="shared" si="33"/>
        <v>0.198</v>
      </c>
      <c r="S517" s="15">
        <v>7</v>
      </c>
      <c r="T517" s="15">
        <f t="shared" si="36"/>
        <v>0.462</v>
      </c>
      <c r="U517" s="18" t="s">
        <v>284</v>
      </c>
      <c r="V517" s="15" t="s">
        <v>201</v>
      </c>
      <c r="XFC517" s="10"/>
    </row>
    <row r="518" s="1" customFormat="1" ht="40" customHeight="1" spans="1:22 16383:16383">
      <c r="A518" s="11">
        <v>517</v>
      </c>
      <c r="B518" s="15" t="s">
        <v>1684</v>
      </c>
      <c r="C518" s="13" t="str">
        <f t="shared" si="34"/>
        <v>石*婷</v>
      </c>
      <c r="D518" s="14" t="s">
        <v>1685</v>
      </c>
      <c r="E518" s="15" t="str">
        <f t="shared" si="35"/>
        <v>220282********3547</v>
      </c>
      <c r="F518" s="15" t="s">
        <v>1683</v>
      </c>
      <c r="G518" s="16" t="s">
        <v>535</v>
      </c>
      <c r="H518" s="16" t="s">
        <v>265</v>
      </c>
      <c r="I518" s="15" t="s">
        <v>199</v>
      </c>
      <c r="J518" s="17">
        <v>45471</v>
      </c>
      <c r="K518" s="15">
        <v>13844270248</v>
      </c>
      <c r="L518" s="17">
        <v>45901</v>
      </c>
      <c r="M518" s="17">
        <v>45901</v>
      </c>
      <c r="N518" s="15">
        <v>4</v>
      </c>
      <c r="O518" s="15">
        <v>29</v>
      </c>
      <c r="P518" s="15">
        <v>3</v>
      </c>
      <c r="Q518" s="15">
        <v>660</v>
      </c>
      <c r="R518" s="15">
        <f t="shared" si="33"/>
        <v>0.198</v>
      </c>
      <c r="S518" s="15">
        <v>7</v>
      </c>
      <c r="T518" s="15">
        <f t="shared" si="36"/>
        <v>0.462</v>
      </c>
      <c r="U518" s="18" t="s">
        <v>284</v>
      </c>
      <c r="V518" s="15" t="s">
        <v>201</v>
      </c>
      <c r="XFC518" s="10"/>
    </row>
    <row r="519" s="1" customFormat="1" ht="40" customHeight="1" spans="1:22 16383:16383">
      <c r="A519" s="11">
        <v>518</v>
      </c>
      <c r="B519" s="15" t="s">
        <v>1686</v>
      </c>
      <c r="C519" s="13" t="str">
        <f t="shared" si="34"/>
        <v>马*夫</v>
      </c>
      <c r="D519" s="14" t="s">
        <v>1687</v>
      </c>
      <c r="E519" s="15" t="str">
        <f t="shared" si="35"/>
        <v>210522********0018</v>
      </c>
      <c r="F519" s="15" t="s">
        <v>1688</v>
      </c>
      <c r="G519" s="16" t="s">
        <v>1689</v>
      </c>
      <c r="H519" s="16" t="s">
        <v>1251</v>
      </c>
      <c r="I519" s="15" t="s">
        <v>199</v>
      </c>
      <c r="J519" s="17">
        <v>45468</v>
      </c>
      <c r="K519" s="15">
        <v>18241419444</v>
      </c>
      <c r="L519" s="17">
        <v>45778</v>
      </c>
      <c r="M519" s="17">
        <v>45778</v>
      </c>
      <c r="N519" s="15">
        <v>8</v>
      </c>
      <c r="O519" s="15">
        <v>25</v>
      </c>
      <c r="P519" s="15">
        <v>3</v>
      </c>
      <c r="Q519" s="15">
        <v>660</v>
      </c>
      <c r="R519" s="15">
        <f t="shared" si="33"/>
        <v>0.198</v>
      </c>
      <c r="S519" s="15">
        <v>11</v>
      </c>
      <c r="T519" s="15">
        <f t="shared" si="36"/>
        <v>0.726</v>
      </c>
      <c r="U519" s="18" t="s">
        <v>1690</v>
      </c>
      <c r="V519" s="15" t="s">
        <v>299</v>
      </c>
      <c r="XFC519" s="10"/>
    </row>
    <row r="520" s="1" customFormat="1" ht="40" customHeight="1" spans="1:22 16383:16383">
      <c r="A520" s="11">
        <v>519</v>
      </c>
      <c r="B520" s="15" t="s">
        <v>1691</v>
      </c>
      <c r="C520" s="13" t="str">
        <f t="shared" si="34"/>
        <v>王*镭</v>
      </c>
      <c r="D520" s="14" t="s">
        <v>1692</v>
      </c>
      <c r="E520" s="15" t="str">
        <f t="shared" si="35"/>
        <v>210522********2913</v>
      </c>
      <c r="F520" s="15" t="s">
        <v>1693</v>
      </c>
      <c r="G520" s="16" t="s">
        <v>695</v>
      </c>
      <c r="H520" s="16" t="s">
        <v>321</v>
      </c>
      <c r="I520" s="15" t="s">
        <v>199</v>
      </c>
      <c r="J520" s="17">
        <v>45898</v>
      </c>
      <c r="K520" s="15">
        <v>13234144918</v>
      </c>
      <c r="L520" s="17">
        <v>45931</v>
      </c>
      <c r="M520" s="17">
        <v>45931</v>
      </c>
      <c r="N520" s="15">
        <v>3</v>
      </c>
      <c r="O520" s="15">
        <v>30</v>
      </c>
      <c r="P520" s="15">
        <v>3</v>
      </c>
      <c r="Q520" s="15">
        <v>660</v>
      </c>
      <c r="R520" s="15">
        <f t="shared" si="33"/>
        <v>0.198</v>
      </c>
      <c r="S520" s="15">
        <v>6</v>
      </c>
      <c r="T520" s="15">
        <f t="shared" si="36"/>
        <v>0.396</v>
      </c>
      <c r="U520" s="31" t="s">
        <v>1694</v>
      </c>
      <c r="V520" s="15" t="s">
        <v>299</v>
      </c>
      <c r="XFC520" s="10"/>
    </row>
    <row r="521" s="1" customFormat="1" ht="40" customHeight="1" spans="1:22 16383:16383">
      <c r="A521" s="11">
        <v>520</v>
      </c>
      <c r="B521" s="15" t="s">
        <v>1695</v>
      </c>
      <c r="C521" s="13" t="str">
        <f t="shared" si="34"/>
        <v>刘*</v>
      </c>
      <c r="D521" s="14" t="s">
        <v>1696</v>
      </c>
      <c r="E521" s="15" t="str">
        <f t="shared" si="35"/>
        <v>210624********4213</v>
      </c>
      <c r="F521" s="15" t="s">
        <v>1693</v>
      </c>
      <c r="G521" s="16" t="s">
        <v>302</v>
      </c>
      <c r="H521" s="16" t="s">
        <v>1697</v>
      </c>
      <c r="I521" s="15" t="s">
        <v>199</v>
      </c>
      <c r="J521" s="17">
        <v>45474</v>
      </c>
      <c r="K521" s="15">
        <v>19153870249</v>
      </c>
      <c r="L521" s="17">
        <v>45778</v>
      </c>
      <c r="M521" s="17">
        <v>45778</v>
      </c>
      <c r="N521" s="15">
        <v>8</v>
      </c>
      <c r="O521" s="15">
        <v>25</v>
      </c>
      <c r="P521" s="15">
        <v>3</v>
      </c>
      <c r="Q521" s="15">
        <v>660</v>
      </c>
      <c r="R521" s="15">
        <f t="shared" si="33"/>
        <v>0.198</v>
      </c>
      <c r="S521" s="15">
        <v>11</v>
      </c>
      <c r="T521" s="15">
        <f t="shared" si="36"/>
        <v>0.726</v>
      </c>
      <c r="U521" s="31" t="s">
        <v>1698</v>
      </c>
      <c r="V521" s="15" t="s">
        <v>299</v>
      </c>
      <c r="XFC521" s="10"/>
    </row>
    <row r="522" s="1" customFormat="1" ht="40" customHeight="1" spans="1:22 16383:16383">
      <c r="A522" s="11">
        <v>521</v>
      </c>
      <c r="B522" s="15" t="s">
        <v>1699</v>
      </c>
      <c r="C522" s="13" t="str">
        <f t="shared" si="34"/>
        <v>刘*杨</v>
      </c>
      <c r="D522" s="14" t="s">
        <v>1700</v>
      </c>
      <c r="E522" s="15" t="str">
        <f t="shared" si="35"/>
        <v>220722********0217</v>
      </c>
      <c r="F522" s="15" t="s">
        <v>1693</v>
      </c>
      <c r="G522" s="16" t="s">
        <v>560</v>
      </c>
      <c r="H522" s="16" t="s">
        <v>1701</v>
      </c>
      <c r="I522" s="15" t="s">
        <v>199</v>
      </c>
      <c r="J522" s="17">
        <v>45848</v>
      </c>
      <c r="K522" s="15">
        <v>15567793717</v>
      </c>
      <c r="L522" s="17">
        <v>45689</v>
      </c>
      <c r="M522" s="17">
        <v>45689</v>
      </c>
      <c r="N522" s="15">
        <v>11</v>
      </c>
      <c r="O522" s="15">
        <v>22</v>
      </c>
      <c r="P522" s="15">
        <v>3</v>
      </c>
      <c r="Q522" s="15">
        <v>660</v>
      </c>
      <c r="R522" s="15">
        <f t="shared" si="33"/>
        <v>0.198</v>
      </c>
      <c r="S522" s="15">
        <v>14</v>
      </c>
      <c r="T522" s="15">
        <f t="shared" si="36"/>
        <v>0.924</v>
      </c>
      <c r="U522" s="31" t="s">
        <v>1702</v>
      </c>
      <c r="V522" s="15" t="s">
        <v>299</v>
      </c>
      <c r="XFC522" s="10"/>
    </row>
    <row r="523" s="1" customFormat="1" ht="40" customHeight="1" spans="1:22 16383:16383">
      <c r="A523" s="11">
        <v>522</v>
      </c>
      <c r="B523" s="15" t="s">
        <v>1703</v>
      </c>
      <c r="C523" s="13" t="str">
        <f t="shared" si="34"/>
        <v>郭*君</v>
      </c>
      <c r="D523" s="14" t="s">
        <v>1704</v>
      </c>
      <c r="E523" s="15" t="str">
        <f t="shared" si="35"/>
        <v>210782********1621</v>
      </c>
      <c r="F523" s="15" t="s">
        <v>1693</v>
      </c>
      <c r="G523" s="16" t="s">
        <v>1350</v>
      </c>
      <c r="H523" s="16" t="s">
        <v>1705</v>
      </c>
      <c r="I523" s="15" t="s">
        <v>199</v>
      </c>
      <c r="J523" s="17">
        <v>45573</v>
      </c>
      <c r="K523" s="15">
        <v>15940627605</v>
      </c>
      <c r="L523" s="17">
        <v>45566</v>
      </c>
      <c r="M523" s="17">
        <v>45566</v>
      </c>
      <c r="N523" s="15">
        <v>15</v>
      </c>
      <c r="O523" s="15">
        <v>18</v>
      </c>
      <c r="P523" s="15">
        <v>3</v>
      </c>
      <c r="Q523" s="15">
        <v>660</v>
      </c>
      <c r="R523" s="15">
        <f t="shared" si="33"/>
        <v>0.198</v>
      </c>
      <c r="S523" s="15">
        <v>18</v>
      </c>
      <c r="T523" s="15">
        <f t="shared" si="36"/>
        <v>1.188</v>
      </c>
      <c r="U523" s="31" t="s">
        <v>1706</v>
      </c>
      <c r="V523" s="15" t="s">
        <v>299</v>
      </c>
      <c r="XFC523" s="10"/>
    </row>
    <row r="524" s="1" customFormat="1" ht="40" customHeight="1" spans="1:22 16383:16383">
      <c r="A524" s="11">
        <v>523</v>
      </c>
      <c r="B524" s="15" t="s">
        <v>1707</v>
      </c>
      <c r="C524" s="13" t="str">
        <f t="shared" si="34"/>
        <v>何*欣</v>
      </c>
      <c r="D524" s="14" t="s">
        <v>1708</v>
      </c>
      <c r="E524" s="15" t="str">
        <f t="shared" si="35"/>
        <v>210422********0623</v>
      </c>
      <c r="F524" s="15" t="s">
        <v>1709</v>
      </c>
      <c r="G524" s="16" t="s">
        <v>617</v>
      </c>
      <c r="H524" s="16" t="s">
        <v>511</v>
      </c>
      <c r="I524" s="15" t="s">
        <v>199</v>
      </c>
      <c r="J524" s="17">
        <v>45093</v>
      </c>
      <c r="K524" s="15">
        <v>17614137731</v>
      </c>
      <c r="L524" s="17">
        <v>45901</v>
      </c>
      <c r="M524" s="17">
        <v>45901</v>
      </c>
      <c r="N524" s="15">
        <v>0</v>
      </c>
      <c r="O524" s="15">
        <v>29</v>
      </c>
      <c r="P524" s="15">
        <v>7</v>
      </c>
      <c r="Q524" s="15">
        <v>660</v>
      </c>
      <c r="R524" s="15">
        <f t="shared" si="33"/>
        <v>0.462</v>
      </c>
      <c r="S524" s="15">
        <v>7</v>
      </c>
      <c r="T524" s="15">
        <f t="shared" si="36"/>
        <v>0.462</v>
      </c>
      <c r="U524" s="18" t="s">
        <v>1710</v>
      </c>
      <c r="V524" s="18" t="s">
        <v>201</v>
      </c>
      <c r="XFC524" s="10"/>
    </row>
    <row r="525" s="1" customFormat="1" ht="40" customHeight="1" spans="1:22 16383:16383">
      <c r="A525" s="11">
        <v>524</v>
      </c>
      <c r="B525" s="15" t="s">
        <v>1711</v>
      </c>
      <c r="C525" s="13" t="str">
        <f t="shared" si="34"/>
        <v>左*鹭</v>
      </c>
      <c r="D525" s="14" t="s">
        <v>1712</v>
      </c>
      <c r="E525" s="15" t="str">
        <f t="shared" si="35"/>
        <v>220581********2311</v>
      </c>
      <c r="F525" s="15" t="s">
        <v>1709</v>
      </c>
      <c r="G525" s="16" t="s">
        <v>440</v>
      </c>
      <c r="H525" s="16" t="s">
        <v>265</v>
      </c>
      <c r="I525" s="15" t="s">
        <v>199</v>
      </c>
      <c r="J525" s="17">
        <v>45104</v>
      </c>
      <c r="K525" s="15">
        <v>15943571667</v>
      </c>
      <c r="L525" s="17">
        <v>45901</v>
      </c>
      <c r="M525" s="17">
        <v>45901</v>
      </c>
      <c r="N525" s="15">
        <v>0</v>
      </c>
      <c r="O525" s="15">
        <v>29</v>
      </c>
      <c r="P525" s="15">
        <v>7</v>
      </c>
      <c r="Q525" s="15">
        <v>660</v>
      </c>
      <c r="R525" s="15">
        <f t="shared" si="33"/>
        <v>0.462</v>
      </c>
      <c r="S525" s="15">
        <v>7</v>
      </c>
      <c r="T525" s="15">
        <f t="shared" si="36"/>
        <v>0.462</v>
      </c>
      <c r="U525" s="18" t="s">
        <v>1710</v>
      </c>
      <c r="V525" s="18" t="s">
        <v>201</v>
      </c>
      <c r="XFC525" s="10"/>
    </row>
    <row r="526" s="1" customFormat="1" ht="40" customHeight="1" spans="1:22 16383:16383">
      <c r="A526" s="11">
        <v>525</v>
      </c>
      <c r="B526" s="15" t="s">
        <v>1713</v>
      </c>
      <c r="C526" s="13" t="str">
        <f t="shared" si="34"/>
        <v>张*</v>
      </c>
      <c r="D526" s="14" t="s">
        <v>1714</v>
      </c>
      <c r="E526" s="15" t="str">
        <f t="shared" si="35"/>
        <v>211282********6027</v>
      </c>
      <c r="F526" s="15" t="s">
        <v>1715</v>
      </c>
      <c r="G526" s="16" t="s">
        <v>204</v>
      </c>
      <c r="H526" s="16" t="s">
        <v>1672</v>
      </c>
      <c r="I526" s="15" t="s">
        <v>199</v>
      </c>
      <c r="J526" s="17">
        <v>45848</v>
      </c>
      <c r="K526" s="15">
        <v>13840468149</v>
      </c>
      <c r="L526" s="17">
        <v>45870</v>
      </c>
      <c r="M526" s="17">
        <v>45870</v>
      </c>
      <c r="N526" s="15">
        <v>0</v>
      </c>
      <c r="O526" s="15">
        <v>28</v>
      </c>
      <c r="P526" s="15">
        <v>8</v>
      </c>
      <c r="Q526" s="15">
        <v>660</v>
      </c>
      <c r="R526" s="15">
        <f t="shared" si="33"/>
        <v>0.528</v>
      </c>
      <c r="S526" s="15">
        <v>8</v>
      </c>
      <c r="T526" s="15">
        <f t="shared" si="36"/>
        <v>0.528</v>
      </c>
      <c r="U526" s="18" t="s">
        <v>1716</v>
      </c>
      <c r="V526" s="18" t="s">
        <v>201</v>
      </c>
      <c r="XFC526" s="10"/>
    </row>
    <row r="527" s="1" customFormat="1" ht="39" customHeight="1" spans="1:22 16383:16383">
      <c r="A527" s="15" t="s">
        <v>193</v>
      </c>
      <c r="B527" s="32"/>
      <c r="C527" s="33"/>
      <c r="D527" s="34"/>
      <c r="E527" s="35"/>
      <c r="F527" s="32"/>
      <c r="G527" s="32"/>
      <c r="H527" s="32"/>
      <c r="I527" s="36"/>
      <c r="J527" s="37"/>
      <c r="K527" s="32"/>
      <c r="L527" s="37"/>
      <c r="M527" s="37"/>
      <c r="N527" s="32"/>
      <c r="O527" s="32"/>
      <c r="P527" s="32"/>
      <c r="Q527" s="32"/>
      <c r="R527" s="32"/>
      <c r="S527" s="32"/>
      <c r="T527" s="32"/>
      <c r="U527" s="36"/>
      <c r="V527" s="32"/>
      <c r="XFC527" s="10"/>
    </row>
    <row r="528" s="1" customFormat="1" spans="1:22 16383:16383">
      <c r="B528" s="5"/>
      <c r="C528" s="4"/>
      <c r="D528" s="6"/>
      <c r="E528" s="7"/>
      <c r="F528" s="5"/>
      <c r="G528" s="5"/>
      <c r="H528" s="5"/>
      <c r="I528" s="8"/>
      <c r="J528" s="9"/>
      <c r="K528" s="5"/>
      <c r="L528" s="9"/>
      <c r="M528" s="9"/>
      <c r="N528" s="5"/>
      <c r="O528" s="5"/>
      <c r="P528" s="5"/>
      <c r="Q528" s="5"/>
      <c r="R528" s="5"/>
      <c r="S528" s="5"/>
      <c r="T528" s="5"/>
      <c r="U528" s="5"/>
      <c r="V528" s="8"/>
      <c r="XFC528" s="10"/>
    </row>
    <row r="529" s="1" customFormat="1" spans="2:22 16383:16383">
      <c r="B529" s="5"/>
      <c r="C529" s="4"/>
      <c r="D529" s="6"/>
      <c r="E529" s="7"/>
      <c r="F529" s="5"/>
      <c r="G529" s="5"/>
      <c r="H529" s="5"/>
      <c r="I529" s="8"/>
      <c r="J529" s="9"/>
      <c r="K529" s="5"/>
      <c r="L529" s="9"/>
      <c r="M529" s="9"/>
      <c r="N529" s="8"/>
      <c r="O529" s="8"/>
      <c r="P529" s="8"/>
      <c r="Q529" s="8"/>
      <c r="R529" s="8"/>
      <c r="S529" s="8"/>
      <c r="T529" s="8"/>
      <c r="U529" s="5"/>
      <c r="V529" s="5"/>
      <c r="XFC529" s="10"/>
    </row>
    <row r="530" s="1" customFormat="1" spans="2:22 16383:16383">
      <c r="B530" s="5"/>
      <c r="C530" s="4"/>
      <c r="D530" s="6"/>
      <c r="E530" s="7"/>
      <c r="F530" s="5"/>
      <c r="G530" s="5"/>
      <c r="H530" s="5"/>
      <c r="I530" s="8"/>
      <c r="J530" s="9"/>
      <c r="K530" s="5"/>
      <c r="L530" s="9"/>
      <c r="M530" s="9"/>
      <c r="N530" s="8"/>
      <c r="O530" s="8"/>
      <c r="P530" s="8"/>
      <c r="Q530" s="8"/>
      <c r="R530" s="8"/>
      <c r="S530" s="8"/>
      <c r="T530" s="8"/>
      <c r="U530" s="5"/>
      <c r="V530" s="5"/>
      <c r="XFC530" s="10"/>
    </row>
    <row r="531" s="1" customFormat="1" spans="2:22 16383:16383">
      <c r="B531" s="5"/>
      <c r="C531" s="4"/>
      <c r="D531" s="6"/>
      <c r="E531" s="7"/>
      <c r="F531" s="5"/>
      <c r="G531" s="5"/>
      <c r="H531" s="5"/>
      <c r="I531" s="8"/>
      <c r="J531" s="9"/>
      <c r="K531" s="5"/>
      <c r="L531" s="9"/>
      <c r="M531" s="9"/>
      <c r="N531" s="8"/>
      <c r="O531" s="8"/>
      <c r="P531" s="8"/>
      <c r="Q531" s="8"/>
      <c r="R531" s="8"/>
      <c r="S531" s="8"/>
      <c r="T531" s="8"/>
      <c r="U531" s="5"/>
      <c r="V531" s="5"/>
      <c r="XFC531" s="10"/>
    </row>
    <row r="532" s="1" customFormat="1" spans="2:22 16383:16383">
      <c r="B532" s="5"/>
      <c r="C532" s="4"/>
      <c r="D532" s="6"/>
      <c r="E532" s="7"/>
      <c r="F532" s="5"/>
      <c r="G532" s="5"/>
      <c r="H532" s="5"/>
      <c r="I532" s="8"/>
      <c r="J532" s="9"/>
      <c r="K532" s="5"/>
      <c r="L532" s="9"/>
      <c r="M532" s="9"/>
      <c r="N532" s="8"/>
      <c r="O532" s="8"/>
      <c r="P532" s="8"/>
      <c r="Q532" s="8"/>
      <c r="R532" s="8"/>
      <c r="S532" s="8"/>
      <c r="T532" s="8"/>
      <c r="U532" s="5"/>
      <c r="V532" s="5"/>
      <c r="XFC532" s="10"/>
    </row>
    <row r="533" s="1" customFormat="1" spans="2:22 16383:16383">
      <c r="B533" s="5"/>
      <c r="C533" s="4"/>
      <c r="D533" s="6"/>
      <c r="E533" s="7"/>
      <c r="F533" s="5"/>
      <c r="G533" s="5"/>
      <c r="H533" s="5"/>
      <c r="I533" s="8"/>
      <c r="J533" s="9"/>
      <c r="K533" s="5"/>
      <c r="L533" s="9"/>
      <c r="M533" s="9"/>
      <c r="N533" s="8"/>
      <c r="O533" s="8"/>
      <c r="P533" s="8"/>
      <c r="Q533" s="8"/>
      <c r="R533" s="8"/>
      <c r="S533" s="8"/>
      <c r="T533" s="8"/>
      <c r="U533" s="5"/>
      <c r="V533" s="5"/>
      <c r="XFC533" s="10"/>
    </row>
    <row r="534" s="1" customFormat="1" spans="2:22 16383:16383">
      <c r="B534" s="5"/>
      <c r="C534" s="4"/>
      <c r="D534" s="6"/>
      <c r="E534" s="7"/>
      <c r="F534" s="5"/>
      <c r="G534" s="5"/>
      <c r="H534" s="5"/>
      <c r="I534" s="8"/>
      <c r="J534" s="9"/>
      <c r="K534" s="5"/>
      <c r="L534" s="9"/>
      <c r="M534" s="9"/>
      <c r="N534" s="5"/>
      <c r="O534" s="5"/>
      <c r="P534" s="5"/>
      <c r="Q534" s="5"/>
      <c r="R534" s="5"/>
      <c r="S534" s="5"/>
      <c r="T534" s="5"/>
      <c r="U534" s="8"/>
      <c r="V534" s="5"/>
      <c r="XFC534" s="10"/>
    </row>
    <row r="535" s="1" customFormat="1" spans="2:22 16383:16383">
      <c r="B535" s="5"/>
      <c r="C535" s="4"/>
      <c r="D535" s="6"/>
      <c r="E535" s="7"/>
      <c r="F535" s="5"/>
      <c r="G535" s="5"/>
      <c r="H535" s="5"/>
      <c r="I535" s="8"/>
      <c r="J535" s="9"/>
      <c r="K535" s="5"/>
      <c r="L535" s="9"/>
      <c r="M535" s="9"/>
      <c r="N535" s="5"/>
      <c r="O535" s="5"/>
      <c r="P535" s="5"/>
      <c r="Q535" s="5"/>
      <c r="R535" s="5"/>
      <c r="S535" s="5"/>
      <c r="T535" s="5"/>
      <c r="U535" s="5"/>
      <c r="V535" s="8"/>
      <c r="XFC535" s="10"/>
    </row>
    <row r="536" s="1" customFormat="1" spans="2:22 16383:16383">
      <c r="B536" s="5"/>
      <c r="C536" s="4"/>
      <c r="D536" s="6"/>
      <c r="E536" s="7"/>
      <c r="F536" s="5"/>
      <c r="G536" s="5"/>
      <c r="H536" s="5"/>
      <c r="I536" s="8"/>
      <c r="J536" s="9"/>
      <c r="K536" s="5"/>
      <c r="L536" s="9"/>
      <c r="M536" s="9"/>
      <c r="N536" s="5"/>
      <c r="O536" s="5"/>
      <c r="P536" s="5"/>
      <c r="Q536" s="5"/>
      <c r="R536" s="5"/>
      <c r="S536" s="5"/>
      <c r="T536" s="5"/>
      <c r="U536" s="5"/>
      <c r="V536" s="8"/>
      <c r="XFC536" s="10"/>
    </row>
    <row r="537" s="1" customFormat="1" spans="2:22 16383:16383">
      <c r="B537" s="5"/>
      <c r="C537" s="4"/>
      <c r="D537" s="6"/>
      <c r="E537" s="7"/>
      <c r="F537" s="5"/>
      <c r="G537" s="5"/>
      <c r="H537" s="5"/>
      <c r="I537" s="8"/>
      <c r="J537" s="9"/>
      <c r="K537" s="5"/>
      <c r="L537" s="9"/>
      <c r="M537" s="9"/>
      <c r="N537" s="5"/>
      <c r="O537" s="5"/>
      <c r="P537" s="5"/>
      <c r="Q537" s="5"/>
      <c r="R537" s="5"/>
      <c r="S537" s="5"/>
      <c r="T537" s="5"/>
      <c r="U537" s="5"/>
      <c r="V537" s="8"/>
      <c r="XFC537" s="10"/>
    </row>
    <row r="538" s="1" customFormat="1" spans="2:22 16383:16383">
      <c r="B538" s="5"/>
      <c r="C538" s="4"/>
      <c r="D538" s="6"/>
      <c r="E538" s="7"/>
      <c r="F538" s="5"/>
      <c r="G538" s="5"/>
      <c r="H538" s="5"/>
      <c r="I538" s="8"/>
      <c r="J538" s="9"/>
      <c r="K538" s="5"/>
      <c r="L538" s="9"/>
      <c r="M538" s="9"/>
      <c r="N538" s="5"/>
      <c r="O538" s="5"/>
      <c r="P538" s="5"/>
      <c r="Q538" s="5"/>
      <c r="R538" s="5"/>
      <c r="S538" s="5"/>
      <c r="T538" s="5"/>
      <c r="U538" s="5"/>
      <c r="V538" s="8"/>
      <c r="XFC538" s="10"/>
    </row>
    <row r="539" s="1" customFormat="1" spans="2:22 16383:16383">
      <c r="B539" s="5"/>
      <c r="C539" s="4"/>
      <c r="D539" s="6"/>
      <c r="E539" s="7"/>
      <c r="F539" s="5"/>
      <c r="G539" s="5"/>
      <c r="H539" s="5"/>
      <c r="I539" s="8"/>
      <c r="J539" s="9"/>
      <c r="K539" s="5"/>
      <c r="L539" s="9"/>
      <c r="M539" s="9"/>
      <c r="N539" s="5"/>
      <c r="O539" s="5"/>
      <c r="P539" s="5"/>
      <c r="Q539" s="5"/>
      <c r="R539" s="5"/>
      <c r="S539" s="5"/>
      <c r="T539" s="5"/>
      <c r="U539" s="5"/>
      <c r="V539" s="8"/>
      <c r="XFC539" s="10"/>
    </row>
    <row r="540" s="1" customFormat="1" spans="2:22 16383:16383">
      <c r="B540" s="5"/>
      <c r="C540" s="4"/>
      <c r="D540" s="6"/>
      <c r="E540" s="7"/>
      <c r="F540" s="5"/>
      <c r="G540" s="5"/>
      <c r="H540" s="5"/>
      <c r="I540" s="8"/>
      <c r="J540" s="9"/>
      <c r="K540" s="5"/>
      <c r="L540" s="9"/>
      <c r="M540" s="9"/>
      <c r="N540" s="5"/>
      <c r="O540" s="5"/>
      <c r="P540" s="5"/>
      <c r="Q540" s="5"/>
      <c r="R540" s="5"/>
      <c r="S540" s="5"/>
      <c r="T540" s="5"/>
      <c r="U540" s="5"/>
      <c r="V540" s="8"/>
      <c r="XFC540" s="10"/>
    </row>
    <row r="541" s="1" customFormat="1" spans="2:22 16383:16383">
      <c r="B541" s="5"/>
      <c r="C541" s="4"/>
      <c r="D541" s="6"/>
      <c r="E541" s="7"/>
      <c r="F541" s="5"/>
      <c r="G541" s="5"/>
      <c r="H541" s="5"/>
      <c r="I541" s="8"/>
      <c r="J541" s="9"/>
      <c r="K541" s="5"/>
      <c r="L541" s="9"/>
      <c r="M541" s="9"/>
      <c r="N541" s="5"/>
      <c r="O541" s="5"/>
      <c r="P541" s="5"/>
      <c r="Q541" s="5"/>
      <c r="R541" s="5"/>
      <c r="S541" s="5"/>
      <c r="T541" s="5"/>
      <c r="U541" s="5"/>
      <c r="V541" s="8"/>
      <c r="XFC541" s="10"/>
    </row>
    <row r="542" s="1" customFormat="1" spans="2:22 16383:16383">
      <c r="B542" s="5"/>
      <c r="C542" s="4"/>
      <c r="D542" s="6"/>
      <c r="E542" s="7"/>
      <c r="F542" s="5"/>
      <c r="G542" s="5"/>
      <c r="H542" s="5"/>
      <c r="I542" s="8"/>
      <c r="J542" s="9"/>
      <c r="K542" s="5"/>
      <c r="L542" s="9"/>
      <c r="M542" s="9"/>
      <c r="N542" s="5"/>
      <c r="O542" s="5"/>
      <c r="P542" s="5"/>
      <c r="Q542" s="5"/>
      <c r="R542" s="5"/>
      <c r="S542" s="5"/>
      <c r="T542" s="5"/>
      <c r="U542" s="5"/>
      <c r="V542" s="8"/>
      <c r="XFC542" s="10"/>
    </row>
    <row r="543" s="1" customFormat="1" spans="2:22 16383:16383">
      <c r="B543" s="5"/>
      <c r="C543" s="4"/>
      <c r="D543" s="6"/>
      <c r="E543" s="7"/>
      <c r="F543" s="5"/>
      <c r="G543" s="5"/>
      <c r="H543" s="5"/>
      <c r="I543" s="8"/>
      <c r="J543" s="9"/>
      <c r="K543" s="5"/>
      <c r="L543" s="9"/>
      <c r="M543" s="9"/>
      <c r="N543" s="5"/>
      <c r="O543" s="5"/>
      <c r="P543" s="5"/>
      <c r="Q543" s="5"/>
      <c r="R543" s="5"/>
      <c r="S543" s="5"/>
      <c r="T543" s="5"/>
      <c r="U543" s="5"/>
      <c r="V543" s="8"/>
      <c r="XFC543" s="10"/>
    </row>
    <row r="544" s="1" customFormat="1" spans="2:22 16383:16383">
      <c r="B544" s="5"/>
      <c r="C544" s="4"/>
      <c r="D544" s="6"/>
      <c r="E544" s="7"/>
      <c r="F544" s="5"/>
      <c r="G544" s="5"/>
      <c r="H544" s="5"/>
      <c r="I544" s="8"/>
      <c r="J544" s="9"/>
      <c r="K544" s="5"/>
      <c r="L544" s="9"/>
      <c r="M544" s="9"/>
      <c r="N544" s="5"/>
      <c r="O544" s="5"/>
      <c r="P544" s="5"/>
      <c r="Q544" s="5"/>
      <c r="R544" s="5"/>
      <c r="S544" s="5"/>
      <c r="T544" s="5"/>
      <c r="U544" s="5"/>
      <c r="V544" s="8"/>
      <c r="XFC544" s="10"/>
    </row>
    <row r="545" s="1" customFormat="1" spans="2:22 16383:16383">
      <c r="B545" s="5"/>
      <c r="C545" s="4"/>
      <c r="D545" s="6"/>
      <c r="E545" s="7"/>
      <c r="F545" s="5"/>
      <c r="G545" s="5"/>
      <c r="H545" s="5"/>
      <c r="I545" s="8"/>
      <c r="J545" s="9"/>
      <c r="K545" s="5"/>
      <c r="L545" s="9"/>
      <c r="M545" s="9"/>
      <c r="N545" s="5"/>
      <c r="O545" s="5"/>
      <c r="P545" s="5"/>
      <c r="Q545" s="5"/>
      <c r="R545" s="5"/>
      <c r="S545" s="5"/>
      <c r="T545" s="5"/>
      <c r="U545" s="5"/>
      <c r="V545" s="8"/>
      <c r="XFC545" s="10"/>
    </row>
    <row r="546" s="1" customFormat="1" spans="2:22 16383:16383">
      <c r="B546" s="5"/>
      <c r="C546" s="4"/>
      <c r="D546" s="6"/>
      <c r="E546" s="7"/>
      <c r="F546" s="5"/>
      <c r="G546" s="5"/>
      <c r="H546" s="5"/>
      <c r="I546" s="8"/>
      <c r="J546" s="9"/>
      <c r="K546" s="5"/>
      <c r="L546" s="9"/>
      <c r="M546" s="9"/>
      <c r="N546" s="5"/>
      <c r="O546" s="5"/>
      <c r="P546" s="5"/>
      <c r="Q546" s="5"/>
      <c r="R546" s="5"/>
      <c r="S546" s="5"/>
      <c r="T546" s="5"/>
      <c r="U546" s="5"/>
      <c r="V546" s="8"/>
      <c r="XFC546" s="10"/>
    </row>
    <row r="547" s="1" customFormat="1" spans="2:22 16383:16383">
      <c r="B547" s="5"/>
      <c r="C547" s="4"/>
      <c r="D547" s="6"/>
      <c r="E547" s="7"/>
      <c r="F547" s="5"/>
      <c r="G547" s="5"/>
      <c r="H547" s="5"/>
      <c r="I547" s="8"/>
      <c r="J547" s="9"/>
      <c r="K547" s="5"/>
      <c r="L547" s="9"/>
      <c r="M547" s="9"/>
      <c r="N547" s="5"/>
      <c r="O547" s="5"/>
      <c r="P547" s="5"/>
      <c r="Q547" s="5"/>
      <c r="R547" s="5"/>
      <c r="S547" s="5"/>
      <c r="T547" s="5"/>
      <c r="U547" s="5"/>
      <c r="V547" s="8"/>
      <c r="XFC547" s="10"/>
    </row>
    <row r="548" s="1" customFormat="1" spans="2:22 16383:16383">
      <c r="B548" s="5"/>
      <c r="C548" s="4"/>
      <c r="D548" s="6"/>
      <c r="E548" s="7"/>
      <c r="F548" s="5"/>
      <c r="G548" s="5"/>
      <c r="H548" s="5"/>
      <c r="I548" s="8"/>
      <c r="J548" s="9"/>
      <c r="K548" s="5"/>
      <c r="L548" s="9"/>
      <c r="M548" s="9"/>
      <c r="N548" s="5"/>
      <c r="O548" s="5"/>
      <c r="P548" s="5"/>
      <c r="Q548" s="5"/>
      <c r="R548" s="5"/>
      <c r="S548" s="5"/>
      <c r="T548" s="5"/>
      <c r="U548" s="5"/>
      <c r="V548" s="8"/>
      <c r="XFC548" s="10"/>
    </row>
    <row r="549" s="1" customFormat="1" spans="2:22 16383:16383">
      <c r="B549" s="5"/>
      <c r="C549" s="4"/>
      <c r="D549" s="6"/>
      <c r="E549" s="7"/>
      <c r="F549" s="5"/>
      <c r="G549" s="5"/>
      <c r="H549" s="5"/>
      <c r="I549" s="8"/>
      <c r="J549" s="9"/>
      <c r="K549" s="5"/>
      <c r="L549" s="9"/>
      <c r="M549" s="9"/>
      <c r="N549" s="5"/>
      <c r="O549" s="5"/>
      <c r="P549" s="5"/>
      <c r="Q549" s="5"/>
      <c r="R549" s="5"/>
      <c r="S549" s="5"/>
      <c r="T549" s="5"/>
      <c r="U549" s="5"/>
      <c r="V549" s="8"/>
      <c r="XFC549" s="10"/>
    </row>
    <row r="550" s="1" customFormat="1" spans="2:22 16383:16383">
      <c r="B550" s="5"/>
      <c r="C550" s="4"/>
      <c r="D550" s="6"/>
      <c r="E550" s="7"/>
      <c r="F550" s="5"/>
      <c r="G550" s="5"/>
      <c r="H550" s="5"/>
      <c r="I550" s="8"/>
      <c r="J550" s="9"/>
      <c r="K550" s="5"/>
      <c r="L550" s="9"/>
      <c r="M550" s="9"/>
      <c r="N550" s="5"/>
      <c r="O550" s="5"/>
      <c r="P550" s="5"/>
      <c r="Q550" s="5"/>
      <c r="R550" s="5"/>
      <c r="S550" s="5"/>
      <c r="T550" s="5"/>
      <c r="U550" s="5"/>
      <c r="V550" s="8"/>
      <c r="XFC550" s="10"/>
    </row>
    <row r="551" s="1" customFormat="1" spans="2:22 16383:16383">
      <c r="B551" s="5"/>
      <c r="C551" s="4"/>
      <c r="D551" s="6"/>
      <c r="E551" s="7"/>
      <c r="F551" s="5"/>
      <c r="G551" s="5"/>
      <c r="H551" s="5"/>
      <c r="I551" s="8"/>
      <c r="J551" s="9"/>
      <c r="K551" s="5"/>
      <c r="L551" s="9"/>
      <c r="M551" s="9"/>
      <c r="N551" s="5"/>
      <c r="O551" s="5"/>
      <c r="P551" s="5"/>
      <c r="Q551" s="5"/>
      <c r="R551" s="5"/>
      <c r="S551" s="5"/>
      <c r="T551" s="5"/>
      <c r="U551" s="5"/>
      <c r="V551" s="8"/>
      <c r="XFC551" s="10"/>
    </row>
    <row r="552" s="1" customFormat="1" spans="2:22 16383:16383">
      <c r="B552" s="5"/>
      <c r="C552" s="4"/>
      <c r="D552" s="6"/>
      <c r="E552" s="7"/>
      <c r="F552" s="5"/>
      <c r="G552" s="5"/>
      <c r="H552" s="5"/>
      <c r="I552" s="8"/>
      <c r="J552" s="9"/>
      <c r="K552" s="5"/>
      <c r="L552" s="9"/>
      <c r="M552" s="9"/>
      <c r="N552" s="5"/>
      <c r="O552" s="5"/>
      <c r="P552" s="5"/>
      <c r="Q552" s="5"/>
      <c r="R552" s="5"/>
      <c r="S552" s="5"/>
      <c r="T552" s="5"/>
      <c r="U552" s="5"/>
      <c r="V552" s="8"/>
      <c r="XFC552" s="10"/>
    </row>
    <row r="553" s="1" customFormat="1" spans="2:22 16383:16383">
      <c r="B553" s="5"/>
      <c r="C553" s="4"/>
      <c r="D553" s="6"/>
      <c r="E553" s="7"/>
      <c r="F553" s="5"/>
      <c r="G553" s="5"/>
      <c r="H553" s="5"/>
      <c r="I553" s="8"/>
      <c r="J553" s="9"/>
      <c r="K553" s="5"/>
      <c r="L553" s="9"/>
      <c r="M553" s="9"/>
      <c r="N553" s="5"/>
      <c r="O553" s="5"/>
      <c r="P553" s="5"/>
      <c r="Q553" s="5"/>
      <c r="R553" s="5"/>
      <c r="S553" s="5"/>
      <c r="T553" s="5"/>
      <c r="U553" s="5"/>
      <c r="V553" s="8"/>
      <c r="XFC553" s="10"/>
    </row>
    <row r="554" s="1" customFormat="1" spans="2:22 16383:16383">
      <c r="B554" s="5"/>
      <c r="C554" s="4"/>
      <c r="D554" s="6"/>
      <c r="E554" s="7"/>
      <c r="F554" s="5"/>
      <c r="G554" s="5"/>
      <c r="H554" s="5"/>
      <c r="I554" s="8"/>
      <c r="J554" s="9"/>
      <c r="K554" s="5"/>
      <c r="L554" s="9"/>
      <c r="M554" s="9"/>
      <c r="N554" s="5"/>
      <c r="O554" s="5"/>
      <c r="P554" s="5"/>
      <c r="Q554" s="5"/>
      <c r="R554" s="5"/>
      <c r="S554" s="5"/>
      <c r="T554" s="5"/>
      <c r="U554" s="5"/>
      <c r="V554" s="8"/>
      <c r="XFC554" s="10"/>
    </row>
    <row r="555" s="1" customFormat="1" spans="2:22 16383:16383">
      <c r="B555" s="5"/>
      <c r="C555" s="4"/>
      <c r="D555" s="6"/>
      <c r="E555" s="7"/>
      <c r="F555" s="5"/>
      <c r="G555" s="5"/>
      <c r="H555" s="5"/>
      <c r="I555" s="8"/>
      <c r="J555" s="9"/>
      <c r="K555" s="5"/>
      <c r="L555" s="9"/>
      <c r="M555" s="9"/>
      <c r="N555" s="5"/>
      <c r="O555" s="5"/>
      <c r="P555" s="5"/>
      <c r="Q555" s="5"/>
      <c r="R555" s="5"/>
      <c r="S555" s="5"/>
      <c r="T555" s="5"/>
      <c r="U555" s="5"/>
      <c r="V555" s="8"/>
      <c r="XFC555" s="10"/>
    </row>
    <row r="556" s="1" customFormat="1" spans="2:22 16383:16383">
      <c r="B556" s="5"/>
      <c r="C556" s="4"/>
      <c r="D556" s="6"/>
      <c r="E556" s="7"/>
      <c r="F556" s="5"/>
      <c r="G556" s="5"/>
      <c r="H556" s="5"/>
      <c r="I556" s="8"/>
      <c r="J556" s="9"/>
      <c r="K556" s="5"/>
      <c r="L556" s="9"/>
      <c r="M556" s="9"/>
      <c r="N556" s="5"/>
      <c r="O556" s="5"/>
      <c r="P556" s="5"/>
      <c r="Q556" s="5"/>
      <c r="R556" s="5"/>
      <c r="S556" s="5"/>
      <c r="T556" s="5"/>
      <c r="U556" s="5"/>
      <c r="V556" s="8"/>
      <c r="XFC556" s="10"/>
    </row>
    <row r="557" s="1" customFormat="1" spans="2:22 16383:16383">
      <c r="B557" s="5"/>
      <c r="C557" s="4"/>
      <c r="D557" s="6"/>
      <c r="E557" s="7"/>
      <c r="F557" s="5"/>
      <c r="G557" s="5"/>
      <c r="H557" s="5"/>
      <c r="I557" s="8"/>
      <c r="J557" s="9"/>
      <c r="K557" s="5"/>
      <c r="L557" s="9"/>
      <c r="M557" s="9"/>
      <c r="N557" s="5"/>
      <c r="O557" s="5"/>
      <c r="P557" s="5"/>
      <c r="Q557" s="5"/>
      <c r="R557" s="5"/>
      <c r="S557" s="5"/>
      <c r="T557" s="5"/>
      <c r="U557" s="5"/>
      <c r="V557" s="8"/>
      <c r="XFC557" s="10"/>
    </row>
    <row r="558" s="1" customFormat="1" spans="2:22 16383:16383">
      <c r="B558" s="5"/>
      <c r="C558" s="4"/>
      <c r="D558" s="6"/>
      <c r="E558" s="7"/>
      <c r="F558" s="5"/>
      <c r="G558" s="5"/>
      <c r="H558" s="5"/>
      <c r="I558" s="8"/>
      <c r="J558" s="9"/>
      <c r="K558" s="5"/>
      <c r="L558" s="9"/>
      <c r="M558" s="9"/>
      <c r="N558" s="5"/>
      <c r="O558" s="5"/>
      <c r="P558" s="5"/>
      <c r="Q558" s="5"/>
      <c r="R558" s="5"/>
      <c r="S558" s="5"/>
      <c r="T558" s="5"/>
      <c r="U558" s="5"/>
      <c r="V558" s="8"/>
      <c r="XFC558" s="10"/>
    </row>
    <row r="559" s="1" customFormat="1" spans="2:22 16383:16383">
      <c r="B559" s="5"/>
      <c r="C559" s="4"/>
      <c r="D559" s="6"/>
      <c r="E559" s="7"/>
      <c r="F559" s="5"/>
      <c r="G559" s="5"/>
      <c r="H559" s="5"/>
      <c r="I559" s="8"/>
      <c r="J559" s="9"/>
      <c r="K559" s="5"/>
      <c r="L559" s="9"/>
      <c r="M559" s="9"/>
      <c r="N559" s="5"/>
      <c r="O559" s="5"/>
      <c r="P559" s="5"/>
      <c r="Q559" s="5"/>
      <c r="R559" s="5"/>
      <c r="S559" s="5"/>
      <c r="T559" s="5"/>
      <c r="U559" s="5"/>
      <c r="V559" s="8"/>
      <c r="XFC559" s="10"/>
    </row>
    <row r="560" s="1" customFormat="1" spans="2:22 16383:16383">
      <c r="B560" s="5"/>
      <c r="C560" s="4"/>
      <c r="D560" s="6"/>
      <c r="E560" s="7"/>
      <c r="F560" s="5"/>
      <c r="G560" s="5"/>
      <c r="H560" s="5"/>
      <c r="I560" s="8"/>
      <c r="J560" s="9"/>
      <c r="K560" s="5"/>
      <c r="L560" s="9"/>
      <c r="M560" s="9"/>
      <c r="N560" s="5"/>
      <c r="O560" s="5"/>
      <c r="P560" s="5"/>
      <c r="Q560" s="5"/>
      <c r="R560" s="5"/>
      <c r="S560" s="5"/>
      <c r="T560" s="5"/>
      <c r="U560" s="5"/>
      <c r="V560" s="8"/>
      <c r="XFC560" s="10"/>
    </row>
    <row r="561" s="1" customFormat="1" spans="2:22 16383:16383">
      <c r="B561" s="5"/>
      <c r="C561" s="4"/>
      <c r="D561" s="6"/>
      <c r="E561" s="7"/>
      <c r="F561" s="5"/>
      <c r="G561" s="5"/>
      <c r="H561" s="5"/>
      <c r="I561" s="8"/>
      <c r="J561" s="9"/>
      <c r="K561" s="5"/>
      <c r="L561" s="9"/>
      <c r="M561" s="9"/>
      <c r="N561" s="5"/>
      <c r="O561" s="5"/>
      <c r="P561" s="5"/>
      <c r="Q561" s="5"/>
      <c r="R561" s="5"/>
      <c r="S561" s="5"/>
      <c r="T561" s="5"/>
      <c r="U561" s="5"/>
      <c r="V561" s="8"/>
      <c r="XFC561" s="10"/>
    </row>
  </sheetData>
  <protectedRanges>
    <protectedRange sqref="B1149" name="区域1_4"/>
    <protectedRange sqref="F1150" name="区域1_1"/>
    <protectedRange sqref="G1108" name="填报区"/>
    <protectedRange sqref="B1227" name="区域1_4_1"/>
    <protectedRange sqref="B1241" name="区域1_3"/>
    <protectedRange sqref="B1240" name="区域1_4_2"/>
    <protectedRange sqref="B1239" name="区域1_5"/>
    <protectedRange sqref="F1241" name="区域1_1_1"/>
    <protectedRange sqref="G1241" name="区域1_2"/>
    <protectedRange sqref="G1199" name="填报区_1"/>
  </protectedRanges>
  <conditionalFormatting sqref="B2553:B2563">
    <cfRule type="expression" dxfId="0" priority="7">
      <formula>COUNTIF('D:\桌面\高校毕业生申领生活补贴（新补贴）\公示\[新-明细表-全市（2023年）.xlsx]Sheet1'!#REF!,B2553:C2553)=1</formula>
    </cfRule>
  </conditionalFormatting>
  <conditionalFormatting sqref="B2564:B2568">
    <cfRule type="expression" dxfId="1" priority="6">
      <formula>COUNTIF(#REF!,B2564:C2564)=1</formula>
    </cfRule>
  </conditionalFormatting>
  <conditionalFormatting sqref="B2569:B2590">
    <cfRule type="expression" dxfId="2" priority="5">
      <formula>COUNTIF('D:\桌面\高校毕业生申领生活补贴（新补贴）\公示\[新-明细表-全市（2024年第2季度）.xlsx]Sheet2'!#REF!,B2569:C2569)=1</formula>
    </cfRule>
  </conditionalFormatting>
  <conditionalFormatting sqref="B2591:B2608">
    <cfRule type="expression" dxfId="3" priority="4">
      <formula>COUNTIF(#REF!,B2591:C2591)=1</formula>
    </cfRule>
  </conditionalFormatting>
  <conditionalFormatting sqref="B2609:B2619">
    <cfRule type="expression" dxfId="0" priority="3">
      <formula>COUNTIF('D:\桌面\高校毕业生申领生活补贴（新补贴）\公示\[新-明细表-全市（2024年第4季度）.xlsx]Sheet2'!#REF!,B2609:C2609)=1</formula>
    </cfRule>
  </conditionalFormatting>
  <conditionalFormatting sqref="B2620:B2638">
    <cfRule type="expression" dxfId="2" priority="2">
      <formula>COUNTIF(#REF!,B2620:C2620)=1</formula>
    </cfRule>
  </conditionalFormatting>
  <conditionalFormatting sqref="B2639:B2687">
    <cfRule type="expression" dxfId="2" priority="1">
      <formula>COUNTIF(#REF!,B2639:C2639)=1</formula>
    </cfRule>
  </conditionalFormatting>
  <dataValidations count="1">
    <dataValidation type="list" allowBlank="1" showInputMessage="1" showErrorMessage="1" sqref="H585 H573:H582">
      <formula1>"小学,初中,高中,中专,大专,大本,研究生,硕士"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>
    <arrUserId title="区域1_4" rangeCreator="" othersAccessPermission="edit"/>
    <arrUserId title="区域1_1" rangeCreator="" othersAccessPermission="edit"/>
    <arrUserId title="填报区" rangeCreator="" othersAccessPermission="edit"/>
    <arrUserId title="区域1_4_1" rangeCreator="" othersAccessPermission="edit"/>
    <arrUserId title="区域1_3" rangeCreator="" othersAccessPermission="edit"/>
    <arrUserId title="区域1_4_2" rangeCreator="" othersAccessPermission="edit"/>
    <arrUserId title="区域1_5" rangeCreator="" othersAccessPermission="edit"/>
    <arrUserId title="区域1_1_1" rangeCreator="" othersAccessPermission="edit"/>
    <arrUserId title="区域1_2" rangeCreator="" othersAccessPermission="edit"/>
    <arrUserId title="填报区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醉梦清风吟</cp:lastModifiedBy>
  <dcterms:created xsi:type="dcterms:W3CDTF">2026-03-26T08:01:00Z</dcterms:created>
  <dcterms:modified xsi:type="dcterms:W3CDTF">2026-05-07T03:10:08Z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B65E553D56A14AE3A3F6D25D035243E5_12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